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51" activeTab="3"/>
  </bookViews>
  <sheets>
    <sheet name="扉页" sheetId="1" r:id="rId1"/>
    <sheet name="目录 " sheetId="2" r:id="rId2"/>
    <sheet name="目录 (2)" sheetId="3" r:id="rId3"/>
    <sheet name="工业增加值" sheetId="4" r:id="rId4"/>
    <sheet name="工业产品" sheetId="5" r:id="rId5"/>
    <sheet name="工业效益" sheetId="6" r:id="rId6"/>
    <sheet name="能源" sheetId="7" r:id="rId7"/>
    <sheet name="投资" sheetId="8" r:id="rId8"/>
    <sheet name="房地产" sheetId="9" r:id="rId9"/>
    <sheet name="消费1" sheetId="10" r:id="rId10"/>
    <sheet name="消费2" sheetId="11" r:id="rId11"/>
    <sheet name="服务业" sheetId="12" r:id="rId12"/>
    <sheet name="交通运输" sheetId="13" r:id="rId13"/>
    <sheet name="市场主体" sheetId="14" r:id="rId14"/>
    <sheet name="财政" sheetId="15" r:id="rId15"/>
    <sheet name="金融" sheetId="16" r:id="rId16"/>
    <sheet name="全国" sheetId="17" r:id="rId17"/>
    <sheet name="全国工业" sheetId="18" r:id="rId18"/>
    <sheet name="全国投资" sheetId="19" r:id="rId19"/>
    <sheet name="全国收入" sheetId="20" r:id="rId20"/>
    <sheet name="全国支出" sheetId="21" r:id="rId21"/>
    <sheet name="州市规上工业" sheetId="22" r:id="rId22"/>
    <sheet name="州市固定资产投资" sheetId="23" r:id="rId23"/>
    <sheet name="州市消费" sheetId="24" r:id="rId24"/>
    <sheet name="州市财政收入" sheetId="25" r:id="rId25"/>
    <sheet name="州市财政支出" sheetId="26" r:id="rId26"/>
    <sheet name="州市四上企业" sheetId="27" r:id="rId27"/>
  </sheets>
  <externalReferences>
    <externalReference r:id="rId30"/>
  </externalReferences>
  <definedNames>
    <definedName name="同比下限值">#REF!</definedName>
    <definedName name="同比上限值">#REF!</definedName>
  </definedNames>
  <calcPr fullCalcOnLoad="1"/>
</workbook>
</file>

<file path=xl/sharedStrings.xml><?xml version="1.0" encoding="utf-8"?>
<sst xmlns="http://schemas.openxmlformats.org/spreadsheetml/2006/main" count="677" uniqueCount="418">
  <si>
    <r>
      <t>云</t>
    </r>
    <r>
      <rPr>
        <b/>
        <sz val="16"/>
        <color indexed="30"/>
        <rFont val="Times New Roman"/>
        <family val="1"/>
      </rPr>
      <t xml:space="preserve"> </t>
    </r>
    <r>
      <rPr>
        <b/>
        <sz val="16"/>
        <color indexed="30"/>
        <rFont val="宋体"/>
        <family val="0"/>
      </rPr>
      <t>南</t>
    </r>
    <r>
      <rPr>
        <b/>
        <sz val="16"/>
        <color indexed="30"/>
        <rFont val="Times New Roman"/>
        <family val="1"/>
      </rPr>
      <t xml:space="preserve"> </t>
    </r>
    <r>
      <rPr>
        <b/>
        <sz val="16"/>
        <color indexed="30"/>
        <rFont val="宋体"/>
        <family val="0"/>
      </rPr>
      <t>统 计 月 报</t>
    </r>
  </si>
  <si>
    <r>
      <t>云南省统计局</t>
    </r>
    <r>
      <rPr>
        <sz val="11"/>
        <color indexed="30"/>
        <rFont val="Times New Roman"/>
        <family val="1"/>
      </rPr>
      <t xml:space="preserve"> </t>
    </r>
    <r>
      <rPr>
        <sz val="11"/>
        <color indexed="30"/>
        <rFont val="宋体"/>
        <family val="0"/>
      </rPr>
      <t>编</t>
    </r>
  </si>
  <si>
    <t>目录</t>
  </si>
  <si>
    <t>第一部分  主要指标数据走势图</t>
  </si>
  <si>
    <t>图一 云南与全国GDP增速对比图</t>
  </si>
  <si>
    <t>图二 云南与全国固定资产投资累计增速对比图</t>
  </si>
  <si>
    <t>图三 云南与全国规模以上工业增加值累计增速对比图</t>
  </si>
  <si>
    <t>图四 云南与全国社会消费品零售总额累计增速对比图</t>
  </si>
  <si>
    <t>图五 云南与全国进出口总额累计增速对比图</t>
  </si>
  <si>
    <t>图六 云南与全国地方公共财政预算收入累计增速对比图</t>
  </si>
  <si>
    <t>第二部分 主要指标数据</t>
  </si>
  <si>
    <t>工业……………………………………………………</t>
  </si>
  <si>
    <t>主要工业产品产量……………………………………</t>
  </si>
  <si>
    <t>规模以上工业经济效益………………………………………………</t>
  </si>
  <si>
    <t>能源与节能………………………………………………</t>
  </si>
  <si>
    <t>固定资产投资…………………………………………</t>
  </si>
  <si>
    <t>房地产业……………………………………………</t>
  </si>
  <si>
    <t>市场消费与外贸……………………………………………</t>
  </si>
  <si>
    <t>限上商品零售类值情况……………………………………</t>
  </si>
  <si>
    <t>规模以上服务业分行业营业收入……………………</t>
  </si>
  <si>
    <t>交通运输业…………………………………………</t>
  </si>
  <si>
    <t>“四上”单位数量…………………………………………</t>
  </si>
  <si>
    <t>财政收支……………………………………………</t>
  </si>
  <si>
    <t>金融业………………………………………………</t>
  </si>
  <si>
    <t>全国主要经济指标数据……………………………</t>
  </si>
  <si>
    <t>全国规上工业增加值……………………………</t>
  </si>
  <si>
    <t>全国固定资产投资………………………………………</t>
  </si>
  <si>
    <t>全国地方一般公共财政预算收入……………………………</t>
  </si>
  <si>
    <t>全国地方一般公共财政预算支出……………………………</t>
  </si>
  <si>
    <t>分州（市）工业增加值…………………………</t>
  </si>
  <si>
    <t>分州（市）固定资产投资…………………</t>
  </si>
  <si>
    <t>分州（市）社会消费品零售总额……………</t>
  </si>
  <si>
    <t>分州（市）地方公共财政预算收入………</t>
  </si>
  <si>
    <t>分州（市）地方公共财政预算支出………</t>
  </si>
  <si>
    <t>分州（市）“四上”单位数量………</t>
  </si>
  <si>
    <t>工业</t>
  </si>
  <si>
    <t>指标名称</t>
  </si>
  <si>
    <t>11月同比增长（%）</t>
  </si>
  <si>
    <t>1-11月同比增长（%）</t>
  </si>
  <si>
    <t>规模以上工业增加值</t>
  </si>
  <si>
    <t xml:space="preserve">  #高技术制造业</t>
  </si>
  <si>
    <t xml:space="preserve">  #装备制造业</t>
  </si>
  <si>
    <t xml:space="preserve">  #能源工业</t>
  </si>
  <si>
    <t xml:space="preserve">  按门类分</t>
  </si>
  <si>
    <t xml:space="preserve">    采矿业</t>
  </si>
  <si>
    <t xml:space="preserve">    制造业</t>
  </si>
  <si>
    <t xml:space="preserve">    电力、热力、燃气及水生产和供应业</t>
  </si>
  <si>
    <t xml:space="preserve">  按行业分</t>
  </si>
  <si>
    <t xml:space="preserve">    煤炭开采和洗选业</t>
  </si>
  <si>
    <t xml:space="preserve">    黑色金属矿采选业</t>
  </si>
  <si>
    <t xml:space="preserve">    有色金属矿采选业</t>
  </si>
  <si>
    <t xml:space="preserve">    农副食品加工业</t>
  </si>
  <si>
    <t xml:space="preserve">    食品制造业</t>
  </si>
  <si>
    <t xml:space="preserve">    酒、饮料和精制茶制造业</t>
  </si>
  <si>
    <t xml:space="preserve">    烟草制品业</t>
  </si>
  <si>
    <t xml:space="preserve">    石油、煤炭及其他燃料加工业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</si>
  <si>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</si>
  <si>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</si>
  <si>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</si>
  <si>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黑色金属冶炼和压延加工业</t>
  </si>
  <si>
    <t xml:space="preserve">    有色金属冶炼和压延加工业</t>
  </si>
  <si>
    <t xml:space="preserve">    计算机、通信和其他电子设备制造业</t>
  </si>
  <si>
    <t xml:space="preserve">    电力、热力生产和供应业</t>
  </si>
  <si>
    <t>注：工业增加值增长速度按可比价格计算。</t>
  </si>
  <si>
    <t>主要工业产品产量</t>
  </si>
  <si>
    <t>11月</t>
  </si>
  <si>
    <t>1-11月</t>
  </si>
  <si>
    <t>同比增长（%）</t>
  </si>
  <si>
    <t>规上工业发电量（亿千瓦小时）</t>
  </si>
  <si>
    <t xml:space="preserve">    其中：水电 </t>
  </si>
  <si>
    <t xml:space="preserve">          火电 </t>
  </si>
  <si>
    <t>单晶硅（万千克）</t>
  </si>
  <si>
    <t>粗 钢（万吨）</t>
  </si>
  <si>
    <t>成品钢材（万吨）</t>
  </si>
  <si>
    <t>十种有色金属（万吨）</t>
  </si>
  <si>
    <t xml:space="preserve">  #电解铝（万吨）</t>
  </si>
  <si>
    <t xml:space="preserve">卷烟（万箱）            </t>
  </si>
  <si>
    <t xml:space="preserve">糖（万吨）   　 </t>
  </si>
  <si>
    <t xml:space="preserve">化 肥（万吨） </t>
  </si>
  <si>
    <t>原 盐（万吨）</t>
  </si>
  <si>
    <t>精制茶（万吨）</t>
  </si>
  <si>
    <t>中成药（吨）</t>
  </si>
  <si>
    <t>黄 磷（万吨）</t>
  </si>
  <si>
    <t xml:space="preserve">水 泥（万吨）    </t>
  </si>
  <si>
    <t>平板玻璃（万重量箱）</t>
  </si>
  <si>
    <t xml:space="preserve">汽 车（辆） </t>
  </si>
  <si>
    <t xml:space="preserve"> 规模以上工业经济效益　</t>
  </si>
  <si>
    <t>1-10月</t>
  </si>
  <si>
    <t>同比增长
（%）</t>
  </si>
  <si>
    <t>规模以上工业</t>
  </si>
  <si>
    <t xml:space="preserve">营业收入（亿元）        </t>
  </si>
  <si>
    <t xml:space="preserve">利税总额（亿元）       </t>
  </si>
  <si>
    <t xml:space="preserve">  # 利润总额（亿元）     </t>
  </si>
  <si>
    <t>企业亏损面（%）</t>
  </si>
  <si>
    <t>扩大6.6个百分点</t>
  </si>
  <si>
    <t>亏损企业亏损额（亿元）</t>
  </si>
  <si>
    <t xml:space="preserve">资产总计（亿元）        </t>
  </si>
  <si>
    <t xml:space="preserve">负债合计（亿元）        </t>
  </si>
  <si>
    <t>平均用工人数（万人）</t>
  </si>
  <si>
    <t>国有控股企业</t>
  </si>
  <si>
    <t xml:space="preserve">  营业收入（亿元）        </t>
  </si>
  <si>
    <t xml:space="preserve">  利税总额（亿元）       </t>
  </si>
  <si>
    <t xml:space="preserve">     # 利润总额（亿元）      </t>
  </si>
  <si>
    <t xml:space="preserve">  企业亏损面（%）</t>
  </si>
  <si>
    <t>扩大4.2个百分点</t>
  </si>
  <si>
    <t xml:space="preserve">  亏损企业亏损额（亿元）</t>
  </si>
  <si>
    <t xml:space="preserve"> 能源与节能</t>
  </si>
  <si>
    <t>规模以上工业综合能源消费量(当量热值,万吨标准煤)</t>
  </si>
  <si>
    <t xml:space="preserve">    其中：采矿业</t>
  </si>
  <si>
    <t xml:space="preserve">         制造业</t>
  </si>
  <si>
    <t xml:space="preserve">         电力、燃气及水的生产和供应业</t>
  </si>
  <si>
    <t>规模以上工业单位工业增加值能耗(吨标准煤/万元)</t>
  </si>
  <si>
    <t>规模以上工业电力消费量（亿千瓦时）</t>
  </si>
  <si>
    <t xml:space="preserve"> </t>
  </si>
  <si>
    <t>全社会用电量(亿千瓦时)</t>
  </si>
  <si>
    <t xml:space="preserve">    其中：工业</t>
  </si>
  <si>
    <t xml:space="preserve">    城乡居民生活用电量</t>
  </si>
  <si>
    <t>外送电量</t>
  </si>
  <si>
    <t>固定资产投资</t>
  </si>
  <si>
    <t>固定资产投资额（不含农户）</t>
  </si>
  <si>
    <t>按三次产业分</t>
  </si>
  <si>
    <t xml:space="preserve">  第一产业</t>
  </si>
  <si>
    <t xml:space="preserve">  第二产业</t>
  </si>
  <si>
    <t xml:space="preserve">  第三产业</t>
  </si>
  <si>
    <t>按重要领域分：</t>
  </si>
  <si>
    <t xml:space="preserve">  建安投资</t>
  </si>
  <si>
    <t xml:space="preserve">  民间投资</t>
  </si>
  <si>
    <t xml:space="preserve">  基础设施投资</t>
  </si>
  <si>
    <t xml:space="preserve">    #交通投资</t>
  </si>
  <si>
    <t xml:space="preserve">  工业投资</t>
  </si>
  <si>
    <t xml:space="preserve">    #制造业</t>
  </si>
  <si>
    <t xml:space="preserve">    #电力工业</t>
  </si>
  <si>
    <t xml:space="preserve">   高技术产业投资</t>
  </si>
  <si>
    <t xml:space="preserve">   房地产业开发     </t>
  </si>
  <si>
    <t xml:space="preserve">   水利、环境与公共设施管理业</t>
  </si>
  <si>
    <t xml:space="preserve">   教育业</t>
  </si>
  <si>
    <t>注：固定资产投资（不含农户）统计范围包括城镇、非农户 500万元以上项目投资、房地产开发投资。</t>
  </si>
  <si>
    <t xml:space="preserve">  </t>
  </si>
  <si>
    <t>房地产业</t>
  </si>
  <si>
    <t>房地产开发投资完成额（亿元）</t>
  </si>
  <si>
    <t xml:space="preserve"> 土地购置费（亿元）</t>
  </si>
  <si>
    <t>房屋施工面积（万平方米）</t>
  </si>
  <si>
    <t xml:space="preserve">    #新开工面积（万平方米）</t>
  </si>
  <si>
    <t>房屋竣工面积（万平方米）</t>
  </si>
  <si>
    <t>商品房销售面积（万平方米）</t>
  </si>
  <si>
    <t xml:space="preserve">商品房销售额 （亿元）  </t>
  </si>
  <si>
    <t>（月末）待售面积（万平方米）</t>
  </si>
  <si>
    <t>土地购置面积（万平方米）</t>
  </si>
  <si>
    <t>市场消费与外贸</t>
  </si>
  <si>
    <t>一、社会消费品零售总额（亿元）</t>
  </si>
  <si>
    <t xml:space="preserve">    其中：限上零售额</t>
  </si>
  <si>
    <t xml:space="preserve">  按销售单位所在地分</t>
  </si>
  <si>
    <t xml:space="preserve">    城镇</t>
  </si>
  <si>
    <t xml:space="preserve">    乡村</t>
  </si>
  <si>
    <t xml:space="preserve">  按消费形态分</t>
  </si>
  <si>
    <t xml:space="preserve">    餐饮收入</t>
  </si>
  <si>
    <t xml:space="preserve">    商品零售</t>
  </si>
  <si>
    <t>二、进出口贸易</t>
  </si>
  <si>
    <t xml:space="preserve">    进出口总额(亿元)</t>
  </si>
  <si>
    <t xml:space="preserve">    出口总额  (亿元)</t>
  </si>
  <si>
    <t xml:space="preserve">    进口总额  (亿元)</t>
  </si>
  <si>
    <r>
      <rPr>
        <sz val="10"/>
        <color indexed="8"/>
        <rFont val="黑体"/>
        <family val="3"/>
      </rPr>
      <t>限上商品零售类值情况</t>
    </r>
  </si>
  <si>
    <r>
      <rPr>
        <sz val="9"/>
        <color indexed="8"/>
        <rFont val="黑体"/>
        <family val="3"/>
      </rPr>
      <t>指标名称</t>
    </r>
  </si>
  <si>
    <r>
      <t>11</t>
    </r>
    <r>
      <rPr>
        <sz val="8"/>
        <rFont val="黑体"/>
        <family val="3"/>
      </rPr>
      <t>月（万元）</t>
    </r>
  </si>
  <si>
    <r>
      <rPr>
        <sz val="8"/>
        <rFont val="黑体"/>
        <family val="3"/>
      </rPr>
      <t>同比增长（</t>
    </r>
    <r>
      <rPr>
        <sz val="8"/>
        <rFont val="Times New Roman"/>
        <family val="1"/>
      </rPr>
      <t>%</t>
    </r>
    <r>
      <rPr>
        <sz val="8"/>
        <rFont val="黑体"/>
        <family val="3"/>
      </rPr>
      <t>）</t>
    </r>
  </si>
  <si>
    <r>
      <t>1-11</t>
    </r>
    <r>
      <rPr>
        <sz val="8"/>
        <rFont val="黑体"/>
        <family val="3"/>
      </rPr>
      <t>月（万元）</t>
    </r>
  </si>
  <si>
    <r>
      <rPr>
        <sz val="8"/>
        <color indexed="8"/>
        <rFont val="宋体"/>
        <family val="0"/>
      </rPr>
      <t>限上商品零售额</t>
    </r>
  </si>
  <si>
    <r>
      <t xml:space="preserve">  </t>
    </r>
    <r>
      <rPr>
        <sz val="8"/>
        <color indexed="8"/>
        <rFont val="宋体"/>
        <family val="0"/>
      </rPr>
      <t>其中：通过公共网络实现的商品销售额</t>
    </r>
  </si>
  <si>
    <r>
      <t xml:space="preserve">  1.</t>
    </r>
    <r>
      <rPr>
        <sz val="8"/>
        <color indexed="8"/>
        <rFont val="宋体"/>
        <family val="0"/>
      </rPr>
      <t>粮油、食品类</t>
    </r>
  </si>
  <si>
    <r>
      <t xml:space="preserve">  2.</t>
    </r>
    <r>
      <rPr>
        <sz val="8"/>
        <color indexed="8"/>
        <rFont val="宋体"/>
        <family val="0"/>
      </rPr>
      <t>饮料类</t>
    </r>
  </si>
  <si>
    <r>
      <t xml:space="preserve">  3.</t>
    </r>
    <r>
      <rPr>
        <sz val="8"/>
        <color indexed="8"/>
        <rFont val="宋体"/>
        <family val="0"/>
      </rPr>
      <t>烟酒类</t>
    </r>
  </si>
  <si>
    <r>
      <t xml:space="preserve">  4.</t>
    </r>
    <r>
      <rPr>
        <sz val="8"/>
        <color indexed="8"/>
        <rFont val="宋体"/>
        <family val="0"/>
      </rPr>
      <t>服装、鞋帽、针纺织品类</t>
    </r>
  </si>
  <si>
    <r>
      <t xml:space="preserve">  5.</t>
    </r>
    <r>
      <rPr>
        <sz val="8"/>
        <color indexed="8"/>
        <rFont val="宋体"/>
        <family val="0"/>
      </rPr>
      <t>化妆品类</t>
    </r>
  </si>
  <si>
    <r>
      <t xml:space="preserve">  6.</t>
    </r>
    <r>
      <rPr>
        <sz val="8"/>
        <color indexed="8"/>
        <rFont val="宋体"/>
        <family val="0"/>
      </rPr>
      <t>金银珠宝类</t>
    </r>
  </si>
  <si>
    <r>
      <t xml:space="preserve">  7.</t>
    </r>
    <r>
      <rPr>
        <sz val="8"/>
        <color indexed="8"/>
        <rFont val="宋体"/>
        <family val="0"/>
      </rPr>
      <t>日用品类</t>
    </r>
  </si>
  <si>
    <r>
      <t xml:space="preserve">  8.</t>
    </r>
    <r>
      <rPr>
        <sz val="8"/>
        <color indexed="8"/>
        <rFont val="宋体"/>
        <family val="0"/>
      </rPr>
      <t>五金、电料类</t>
    </r>
  </si>
  <si>
    <r>
      <t xml:space="preserve">  9.</t>
    </r>
    <r>
      <rPr>
        <sz val="8"/>
        <color indexed="8"/>
        <rFont val="宋体"/>
        <family val="0"/>
      </rPr>
      <t>体育、娱乐用品类</t>
    </r>
  </si>
  <si>
    <r>
      <t xml:space="preserve">  10.</t>
    </r>
    <r>
      <rPr>
        <sz val="8"/>
        <color indexed="8"/>
        <rFont val="宋体"/>
        <family val="0"/>
      </rPr>
      <t>书报杂志类</t>
    </r>
  </si>
  <si>
    <r>
      <t xml:space="preserve">  11.</t>
    </r>
    <r>
      <rPr>
        <sz val="8"/>
        <color indexed="8"/>
        <rFont val="宋体"/>
        <family val="0"/>
      </rPr>
      <t>电子出版物及音像制品类</t>
    </r>
  </si>
  <si>
    <r>
      <t xml:space="preserve">  12.</t>
    </r>
    <r>
      <rPr>
        <sz val="8"/>
        <color indexed="8"/>
        <rFont val="宋体"/>
        <family val="0"/>
      </rPr>
      <t>家用电器和音像器材类</t>
    </r>
  </si>
  <si>
    <r>
      <t xml:space="preserve">  13.</t>
    </r>
    <r>
      <rPr>
        <sz val="8"/>
        <color indexed="8"/>
        <rFont val="宋体"/>
        <family val="0"/>
      </rPr>
      <t>中西药品类</t>
    </r>
  </si>
  <si>
    <r>
      <t xml:space="preserve">  14.</t>
    </r>
    <r>
      <rPr>
        <sz val="8"/>
        <color indexed="8"/>
        <rFont val="宋体"/>
        <family val="0"/>
      </rPr>
      <t>文化办公用品类</t>
    </r>
  </si>
  <si>
    <r>
      <t xml:space="preserve">  15.</t>
    </r>
    <r>
      <rPr>
        <sz val="8"/>
        <color indexed="8"/>
        <rFont val="宋体"/>
        <family val="0"/>
      </rPr>
      <t>家具类</t>
    </r>
  </si>
  <si>
    <r>
      <t xml:space="preserve">  16.</t>
    </r>
    <r>
      <rPr>
        <sz val="8"/>
        <color indexed="8"/>
        <rFont val="宋体"/>
        <family val="0"/>
      </rPr>
      <t>通讯器材类</t>
    </r>
  </si>
  <si>
    <r>
      <t xml:space="preserve">    </t>
    </r>
    <r>
      <rPr>
        <sz val="8"/>
        <color indexed="8"/>
        <rFont val="宋体"/>
        <family val="0"/>
      </rPr>
      <t>其中：智能手机</t>
    </r>
  </si>
  <si>
    <r>
      <t xml:space="preserve">  17.</t>
    </r>
    <r>
      <rPr>
        <sz val="8"/>
        <color indexed="8"/>
        <rFont val="宋体"/>
        <family val="0"/>
      </rPr>
      <t>煤炭及制品类</t>
    </r>
  </si>
  <si>
    <r>
      <t xml:space="preserve">  18.</t>
    </r>
    <r>
      <rPr>
        <sz val="8"/>
        <color indexed="8"/>
        <rFont val="宋体"/>
        <family val="0"/>
      </rPr>
      <t>石油及制品类</t>
    </r>
  </si>
  <si>
    <r>
      <t xml:space="preserve">  19.</t>
    </r>
    <r>
      <rPr>
        <sz val="8"/>
        <color indexed="8"/>
        <rFont val="宋体"/>
        <family val="0"/>
      </rPr>
      <t>建筑及装潢材料类</t>
    </r>
  </si>
  <si>
    <r>
      <t xml:space="preserve">  20.</t>
    </r>
    <r>
      <rPr>
        <sz val="8"/>
        <color indexed="8"/>
        <rFont val="宋体"/>
        <family val="0"/>
      </rPr>
      <t>机电产品及设备类</t>
    </r>
  </si>
  <si>
    <r>
      <t xml:space="preserve">  21.</t>
    </r>
    <r>
      <rPr>
        <sz val="8"/>
        <color indexed="8"/>
        <rFont val="宋体"/>
        <family val="0"/>
      </rPr>
      <t>汽车类</t>
    </r>
  </si>
  <si>
    <r>
      <t xml:space="preserve">    </t>
    </r>
    <r>
      <rPr>
        <sz val="8"/>
        <color indexed="8"/>
        <rFont val="宋体"/>
        <family val="0"/>
      </rPr>
      <t>其中：新能源汽车</t>
    </r>
  </si>
  <si>
    <r>
      <t xml:space="preserve">  22.</t>
    </r>
    <r>
      <rPr>
        <sz val="8"/>
        <color indexed="8"/>
        <rFont val="宋体"/>
        <family val="0"/>
      </rPr>
      <t>棉麻类</t>
    </r>
  </si>
  <si>
    <r>
      <t xml:space="preserve">  23.</t>
    </r>
    <r>
      <rPr>
        <sz val="8"/>
        <color indexed="8"/>
        <rFont val="宋体"/>
        <family val="0"/>
      </rPr>
      <t>其他未列明商品类</t>
    </r>
  </si>
  <si>
    <t>规模以上服务业分行业营业收入</t>
  </si>
  <si>
    <t>规模以上服务业营业收入（亿元）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</si>
  <si>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</si>
  <si>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</si>
  <si>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</si>
  <si>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</si>
  <si>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</si>
  <si>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</si>
  <si>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</si>
  <si>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</si>
  <si>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</si>
  <si>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</si>
  <si>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交通运输业</t>
  </si>
  <si>
    <t>公路运输</t>
  </si>
  <si>
    <r>
      <t xml:space="preserve">    </t>
    </r>
    <r>
      <rPr>
        <sz val="8"/>
        <color indexed="10"/>
        <rFont val="宋体"/>
        <family val="0"/>
      </rPr>
      <t>货物</t>
    </r>
    <r>
      <rPr>
        <sz val="8"/>
        <color indexed="8"/>
        <rFont val="宋体"/>
        <family val="0"/>
      </rPr>
      <t>周转量(亿吨公里)</t>
    </r>
  </si>
  <si>
    <r>
      <t xml:space="preserve">    </t>
    </r>
    <r>
      <rPr>
        <sz val="8"/>
        <color indexed="10"/>
        <rFont val="宋体"/>
        <family val="0"/>
      </rPr>
      <t>旅客</t>
    </r>
    <r>
      <rPr>
        <sz val="8"/>
        <color indexed="8"/>
        <rFont val="宋体"/>
        <family val="0"/>
      </rPr>
      <t>周转量(亿人公里)</t>
    </r>
  </si>
  <si>
    <t xml:space="preserve">    客货运周转量(亿吨公里)</t>
  </si>
  <si>
    <t>水路运输</t>
  </si>
  <si>
    <t>铁路运输</t>
  </si>
  <si>
    <t>民航运输</t>
  </si>
  <si>
    <t>总计</t>
  </si>
  <si>
    <t>“四上”单位数量</t>
  </si>
  <si>
    <t>11月末总数（个）</t>
  </si>
  <si>
    <t>比上年底净增数（个）</t>
  </si>
  <si>
    <t>“四上”单位</t>
  </si>
  <si>
    <r>
      <t xml:space="preserve">   #</t>
    </r>
    <r>
      <rPr>
        <sz val="8"/>
        <rFont val="宋体"/>
        <family val="0"/>
      </rPr>
      <t>工业</t>
    </r>
  </si>
  <si>
    <t xml:space="preserve">   建筑业</t>
  </si>
  <si>
    <t xml:space="preserve">   批零贸易业</t>
  </si>
  <si>
    <t xml:space="preserve">   住宿餐饮业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</si>
  <si>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</si>
  <si>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服务业</t>
  </si>
  <si>
    <t>注：“四上单位”指规模以上工业、有资质的建筑业、限额以上批零住餐业、规模以上服务业</t>
  </si>
  <si>
    <t xml:space="preserve">                                   </t>
  </si>
  <si>
    <t xml:space="preserve">                             </t>
  </si>
  <si>
    <t xml:space="preserve">                                                            </t>
  </si>
  <si>
    <t xml:space="preserve">                                                      </t>
  </si>
  <si>
    <t xml:space="preserve">                        </t>
  </si>
  <si>
    <t xml:space="preserve">                </t>
  </si>
  <si>
    <t xml:space="preserve"> 财政收支</t>
  </si>
  <si>
    <t xml:space="preserve">地方一般公共预算收入（亿元）（自然口径）   </t>
  </si>
  <si>
    <t xml:space="preserve"> 其中：税收收入（自然口径）   </t>
  </si>
  <si>
    <t xml:space="preserve">        #增值税（自然口径）   </t>
  </si>
  <si>
    <t xml:space="preserve">         企业所得税</t>
  </si>
  <si>
    <t xml:space="preserve">         个人所得税</t>
  </si>
  <si>
    <t xml:space="preserve">       非税收入</t>
  </si>
  <si>
    <t xml:space="preserve">地方一般公共预算支出（亿元） </t>
  </si>
  <si>
    <t xml:space="preserve">     其中：一般公共服务</t>
  </si>
  <si>
    <t xml:space="preserve">                          教育事业</t>
  </si>
  <si>
    <t>教育</t>
  </si>
  <si>
    <t>社会保障与就业</t>
  </si>
  <si>
    <t>卫生健康</t>
  </si>
  <si>
    <t>农林水支出</t>
  </si>
  <si>
    <t>交通运输</t>
  </si>
  <si>
    <t>住房保障支出</t>
  </si>
  <si>
    <t>金融业</t>
  </si>
  <si>
    <t>比年初增加</t>
  </si>
  <si>
    <t>金融机构人民币存款余额（亿元）</t>
  </si>
  <si>
    <t xml:space="preserve">   住户存款</t>
  </si>
  <si>
    <t xml:space="preserve">   非金融企业存款</t>
  </si>
  <si>
    <t xml:space="preserve">     #活期存款</t>
  </si>
  <si>
    <t xml:space="preserve">     #定期及其他存款</t>
  </si>
  <si>
    <t>金融机构人民币贷款余额（亿元）</t>
  </si>
  <si>
    <t xml:space="preserve">   短期贷款</t>
  </si>
  <si>
    <t xml:space="preserve">   中长期贷款</t>
  </si>
  <si>
    <t xml:space="preserve">     #个人消费贷款</t>
  </si>
  <si>
    <t xml:space="preserve"> 全国主要经济指标数据</t>
  </si>
  <si>
    <t>—</t>
  </si>
  <si>
    <t>固定资产投资（不含农户）（亿元）</t>
  </si>
  <si>
    <t>社会消费品零售总额（亿元）</t>
  </si>
  <si>
    <t>进出口总额（亿元）</t>
  </si>
  <si>
    <t xml:space="preserve">      出口额</t>
  </si>
  <si>
    <t xml:space="preserve">      进口额</t>
  </si>
  <si>
    <t xml:space="preserve">地方一般公共预算收入（亿元）（自然口径）  </t>
  </si>
  <si>
    <t>99758.05</t>
  </si>
  <si>
    <t>195772.24</t>
  </si>
  <si>
    <t>全国规上工业增加值</t>
  </si>
  <si>
    <t>全    国</t>
  </si>
  <si>
    <t>北    京</t>
  </si>
  <si>
    <t>天    津</t>
  </si>
  <si>
    <t>河    北</t>
  </si>
  <si>
    <t>山    西</t>
  </si>
  <si>
    <t>内 蒙 古</t>
  </si>
  <si>
    <t>辽    宁</t>
  </si>
  <si>
    <t>吉    林</t>
  </si>
  <si>
    <t>黑 龙 江</t>
  </si>
  <si>
    <t>上    海</t>
  </si>
  <si>
    <t>江    苏</t>
  </si>
  <si>
    <t>浙    江</t>
  </si>
  <si>
    <t>安    徽</t>
  </si>
  <si>
    <t>福    建</t>
  </si>
  <si>
    <t>江    西</t>
  </si>
  <si>
    <t>山    东</t>
  </si>
  <si>
    <t>河    南</t>
  </si>
  <si>
    <t>湖    北</t>
  </si>
  <si>
    <t>湖    南</t>
  </si>
  <si>
    <t>广    东</t>
  </si>
  <si>
    <t>广    西</t>
  </si>
  <si>
    <t>海    南</t>
  </si>
  <si>
    <t>重    庆</t>
  </si>
  <si>
    <t>四    川</t>
  </si>
  <si>
    <t>贵    州</t>
  </si>
  <si>
    <t>云    南</t>
  </si>
  <si>
    <t>西    藏</t>
  </si>
  <si>
    <t>陕    西</t>
  </si>
  <si>
    <t>甘    肃</t>
  </si>
  <si>
    <t>青    海</t>
  </si>
  <si>
    <t>宁    夏</t>
  </si>
  <si>
    <t>新    疆</t>
  </si>
  <si>
    <t>固定资产投资（不含农户）</t>
  </si>
  <si>
    <t>云   南</t>
  </si>
  <si>
    <t>注：固定资产投资（不含农户）统计范围包括城镇、非农户</t>
  </si>
  <si>
    <t xml:space="preserve">    500万元以上项目投资、房地产开发投资。</t>
  </si>
  <si>
    <t>全国地方一般公共预算收入</t>
  </si>
  <si>
    <t>地方一般公共预算收入</t>
  </si>
  <si>
    <t>1-11月（亿元）</t>
  </si>
  <si>
    <t>自然口径增长（%）</t>
  </si>
  <si>
    <t>同口径增长（%）</t>
  </si>
  <si>
    <t>5331.00</t>
  </si>
  <si>
    <t>1698.83</t>
  </si>
  <si>
    <t>3711.55</t>
  </si>
  <si>
    <t>3196.68</t>
  </si>
  <si>
    <t>2630.73</t>
  </si>
  <si>
    <t>2353.75</t>
  </si>
  <si>
    <t>767.41</t>
  </si>
  <si>
    <t>1166.77</t>
  </si>
  <si>
    <t>7105.20</t>
  </si>
  <si>
    <t>8459.45</t>
  </si>
  <si>
    <t>7838.64</t>
  </si>
  <si>
    <t>3355.15</t>
  </si>
  <si>
    <t>3159.25</t>
  </si>
  <si>
    <t>2794.04</t>
  </si>
  <si>
    <t>6625.34</t>
  </si>
  <si>
    <t>3893.22</t>
  </si>
  <si>
    <t>3019.94</t>
  </si>
  <si>
    <t>2743.57</t>
  </si>
  <si>
    <t>11840.27</t>
  </si>
  <si>
    <t>1553.39</t>
  </si>
  <si>
    <t>725.98</t>
  </si>
  <si>
    <t>1837.86</t>
  </si>
  <si>
    <t>4239.41</t>
  </si>
  <si>
    <t>1557.21</t>
  </si>
  <si>
    <t>1727.92</t>
  </si>
  <si>
    <t>157.31</t>
  </si>
  <si>
    <t>3059.12</t>
  </si>
  <si>
    <t>820.94</t>
  </si>
  <si>
    <t>291.51</t>
  </si>
  <si>
    <t>426.02</t>
  </si>
  <si>
    <t>1670.60</t>
  </si>
  <si>
    <t>全国地方一般公共预算支出</t>
  </si>
  <si>
    <t>地方一般公共预算支出</t>
  </si>
  <si>
    <t>6533.13</t>
  </si>
  <si>
    <t>2435.21</t>
  </si>
  <si>
    <t>8052.88</t>
  </si>
  <si>
    <t>4781.83</t>
  </si>
  <si>
    <t>5117.56</t>
  </si>
  <si>
    <t>5468.28</t>
  </si>
  <si>
    <t>3582.87</t>
  </si>
  <si>
    <t>4799.58</t>
  </si>
  <si>
    <t>7970.25</t>
  </si>
  <si>
    <t>12740.38</t>
  </si>
  <si>
    <t>10486.38</t>
  </si>
  <si>
    <t>7444.28</t>
  </si>
  <si>
    <t>4823.72</t>
  </si>
  <si>
    <t>6292.35</t>
  </si>
  <si>
    <t>11036.46</t>
  </si>
  <si>
    <t>9700.86</t>
  </si>
  <si>
    <t>7303.93</t>
  </si>
  <si>
    <t>7703.24</t>
  </si>
  <si>
    <t>16297.14</t>
  </si>
  <si>
    <t>5403.67</t>
  </si>
  <si>
    <t>1855.77</t>
  </si>
  <si>
    <t>4020.45</t>
  </si>
  <si>
    <t>10309.05</t>
  </si>
  <si>
    <t>4864.87</t>
  </si>
  <si>
    <t>6090.32</t>
  </si>
  <si>
    <t>1811.26</t>
  </si>
  <si>
    <t>5971.36</t>
  </si>
  <si>
    <t>3706.19</t>
  </si>
  <si>
    <t>1654.78</t>
  </si>
  <si>
    <t>1449.75</t>
  </si>
  <si>
    <t>5003.83</t>
  </si>
  <si>
    <t>分州市规模以上工业增加值</t>
  </si>
  <si>
    <t>全    省</t>
  </si>
  <si>
    <t>昆    明</t>
  </si>
  <si>
    <t>曲    靖</t>
  </si>
  <si>
    <t>玉    溪</t>
  </si>
  <si>
    <t>保    山</t>
  </si>
  <si>
    <t>昭    通</t>
  </si>
  <si>
    <t>丽    江</t>
  </si>
  <si>
    <t>普    洱</t>
  </si>
  <si>
    <t>临    沧</t>
  </si>
  <si>
    <t>楚    雄</t>
  </si>
  <si>
    <t>红    河</t>
  </si>
  <si>
    <t>文    山</t>
  </si>
  <si>
    <t>西双版纳</t>
  </si>
  <si>
    <t>大    理</t>
  </si>
  <si>
    <t>德    宏</t>
  </si>
  <si>
    <t>怒    江</t>
  </si>
  <si>
    <t>迪    庆</t>
  </si>
  <si>
    <t>分州市固定资产投资</t>
  </si>
  <si>
    <t>分州市社会消费品零售总额</t>
  </si>
  <si>
    <t xml:space="preserve">            </t>
  </si>
  <si>
    <t>社会消费品零售总额</t>
  </si>
  <si>
    <t>全   省</t>
  </si>
  <si>
    <t>分州市地方一般公共预算收入</t>
  </si>
  <si>
    <t>463.02</t>
  </si>
  <si>
    <t>146.42</t>
  </si>
  <si>
    <t>105.90</t>
  </si>
  <si>
    <t>47.99</t>
  </si>
  <si>
    <t>66.64</t>
  </si>
  <si>
    <t>32.74</t>
  </si>
  <si>
    <t>40.76</t>
  </si>
  <si>
    <t>35.28</t>
  </si>
  <si>
    <t>80.65</t>
  </si>
  <si>
    <t>112.19</t>
  </si>
  <si>
    <t>50.66</t>
  </si>
  <si>
    <t>26.08</t>
  </si>
  <si>
    <t>60.36</t>
  </si>
  <si>
    <r>
      <t>德</t>
    </r>
    <r>
      <rPr>
        <sz val="8"/>
        <color indexed="8"/>
        <rFont val="Times New Roman"/>
        <family val="1"/>
      </rPr>
      <t xml:space="preserve">        </t>
    </r>
    <r>
      <rPr>
        <sz val="8"/>
        <color indexed="8"/>
        <rFont val="宋体"/>
        <family val="0"/>
      </rPr>
      <t>宏</t>
    </r>
  </si>
  <si>
    <t>22.97</t>
  </si>
  <si>
    <t>12.74</t>
  </si>
  <si>
    <t>11.88</t>
  </si>
  <si>
    <t>分州市地方一般公共预算支出</t>
  </si>
  <si>
    <t>分州市“四上”单位数量</t>
  </si>
  <si>
    <t>较上年底净增数（个）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</si>
</sst>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;[Red]0.0"/>
    <numFmt numFmtId="180" formatCode="0.00;[Red]0.00"/>
    <numFmt numFmtId="181" formatCode="0.00_);[Red]\(0.00\)"/>
    <numFmt numFmtId="182" formatCode="0.0"/>
  </numFmts>
  <fonts count="101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黑体"/>
      <family val="3"/>
    </font>
    <font>
      <b/>
      <sz val="8"/>
      <color indexed="8"/>
      <name val="黑体"/>
      <family val="3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sz val="10"/>
      <color indexed="8"/>
      <name val="Helv"/>
      <family val="2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8"/>
      <color indexed="8"/>
      <name val="Times New Roman"/>
      <family val="1"/>
    </font>
    <font>
      <sz val="11"/>
      <color indexed="8"/>
      <name val="宋体"/>
      <family val="0"/>
    </font>
    <font>
      <sz val="8"/>
      <name val="宋体"/>
      <family val="0"/>
    </font>
    <font>
      <vertAlign val="superscript"/>
      <sz val="8"/>
      <name val="宋体"/>
      <family val="0"/>
    </font>
    <font>
      <sz val="7"/>
      <color indexed="8"/>
      <name val="宋体"/>
      <family val="0"/>
    </font>
    <font>
      <sz val="10"/>
      <name val="Helv"/>
      <family val="2"/>
    </font>
    <font>
      <sz val="12"/>
      <color indexed="14"/>
      <name val="宋体"/>
      <family val="0"/>
    </font>
    <font>
      <sz val="12"/>
      <name val="Times New Roman"/>
      <family val="1"/>
    </font>
    <font>
      <b/>
      <sz val="10"/>
      <name val="黑体"/>
      <family val="3"/>
    </font>
    <font>
      <sz val="10"/>
      <name val="Times New Roman"/>
      <family val="1"/>
    </font>
    <font>
      <b/>
      <sz val="9"/>
      <name val="黑体"/>
      <family val="3"/>
    </font>
    <font>
      <b/>
      <sz val="8"/>
      <name val="黑体"/>
      <family val="3"/>
    </font>
    <font>
      <sz val="8"/>
      <color indexed="10"/>
      <name val="Times New Roman"/>
      <family val="1"/>
    </font>
    <font>
      <sz val="8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52"/>
      <name val="宋体"/>
      <family val="0"/>
    </font>
    <font>
      <sz val="12"/>
      <color indexed="52"/>
      <name val="Times New Roman"/>
      <family val="1"/>
    </font>
    <font>
      <sz val="8"/>
      <name val="Times New Roman"/>
      <family val="1"/>
    </font>
    <font>
      <sz val="9"/>
      <name val="宋体"/>
      <family val="0"/>
    </font>
    <font>
      <b/>
      <sz val="8"/>
      <color indexed="8"/>
      <name val="Times New Roman"/>
      <family val="1"/>
    </font>
    <font>
      <sz val="10"/>
      <color indexed="8"/>
      <name val="宋体"/>
      <family val="0"/>
    </font>
    <font>
      <sz val="6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7"/>
      <color indexed="8"/>
      <name val="宋体"/>
      <family val="0"/>
    </font>
    <font>
      <b/>
      <sz val="16"/>
      <color indexed="30"/>
      <name val="宋体"/>
      <family val="0"/>
    </font>
    <font>
      <sz val="11"/>
      <color indexed="30"/>
      <name val="宋体"/>
      <family val="0"/>
    </font>
    <font>
      <sz val="11"/>
      <color indexed="30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8"/>
      <name val="黑体"/>
      <family val="3"/>
    </font>
    <font>
      <b/>
      <sz val="16"/>
      <color indexed="3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Times New Roman"/>
      <family val="1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黑体"/>
      <family val="3"/>
    </font>
    <font>
      <b/>
      <sz val="8"/>
      <color theme="1"/>
      <name val="黑体"/>
      <family val="3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Helv"/>
      <family val="2"/>
    </font>
    <font>
      <sz val="8"/>
      <color theme="1"/>
      <name val="Times New Roman"/>
      <family val="1"/>
    </font>
    <font>
      <sz val="11"/>
      <color theme="1"/>
      <name val="宋体"/>
      <family val="0"/>
    </font>
    <font>
      <sz val="7"/>
      <color theme="1"/>
      <name val="宋体"/>
      <family val="0"/>
    </font>
    <font>
      <sz val="12"/>
      <color rgb="FFFF0000"/>
      <name val="宋体"/>
      <family val="0"/>
    </font>
    <font>
      <b/>
      <sz val="8"/>
      <color theme="1"/>
      <name val="Times New Roman"/>
      <family val="1"/>
    </font>
    <font>
      <sz val="10"/>
      <color theme="1"/>
      <name val="宋体"/>
      <family val="0"/>
    </font>
    <font>
      <sz val="6"/>
      <color theme="1"/>
      <name val="宋体"/>
      <family val="0"/>
    </font>
    <font>
      <b/>
      <sz val="7"/>
      <color theme="1"/>
      <name val="宋体"/>
      <family val="0"/>
    </font>
    <font>
      <b/>
      <sz val="16"/>
      <color theme="4" tint="-0.24997000396251678"/>
      <name val="宋体"/>
      <family val="0"/>
    </font>
    <font>
      <sz val="11"/>
      <color theme="4" tint="-0.24997000396251678"/>
      <name val="宋体"/>
      <family val="0"/>
    </font>
    <font>
      <sz val="11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7E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74" fillId="3" borderId="0" applyNumberFormat="0" applyBorder="0" applyAlignment="0" applyProtection="0"/>
    <xf numFmtId="0" fontId="53" fillId="4" borderId="1" applyNumberFormat="0" applyAlignment="0" applyProtection="0"/>
    <xf numFmtId="0" fontId="52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7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75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75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Protection="0">
      <alignment vertical="center"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21" fillId="0" borderId="0">
      <alignment vertical="center"/>
      <protection/>
    </xf>
    <xf numFmtId="0" fontId="65" fillId="9" borderId="0" applyNumberFormat="0" applyBorder="0" applyAlignment="0" applyProtection="0"/>
    <xf numFmtId="0" fontId="21" fillId="0" borderId="0">
      <alignment/>
      <protection/>
    </xf>
    <xf numFmtId="0" fontId="67" fillId="0" borderId="3" applyNumberFormat="0" applyFill="0" applyAlignment="0" applyProtection="0"/>
    <xf numFmtId="0" fontId="0" fillId="0" borderId="0" applyProtection="0">
      <alignment vertical="center"/>
    </xf>
    <xf numFmtId="0" fontId="68" fillId="0" borderId="4" applyNumberFormat="0" applyFill="0" applyAlignment="0" applyProtection="0"/>
    <xf numFmtId="0" fontId="75" fillId="10" borderId="0" applyNumberFormat="0" applyBorder="0" applyAlignment="0" applyProtection="0"/>
    <xf numFmtId="0" fontId="51" fillId="0" borderId="5" applyNumberFormat="0" applyFill="0" applyAlignment="0" applyProtection="0"/>
    <xf numFmtId="0" fontId="75" fillId="11" borderId="0" applyNumberFormat="0" applyBorder="0" applyAlignment="0" applyProtection="0"/>
    <xf numFmtId="0" fontId="66" fillId="12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12" borderId="1" applyNumberFormat="0" applyAlignment="0" applyProtection="0"/>
    <xf numFmtId="0" fontId="62" fillId="13" borderId="7" applyNumberFormat="0" applyAlignment="0" applyProtection="0"/>
    <xf numFmtId="0" fontId="21" fillId="0" borderId="0">
      <alignment/>
      <protection/>
    </xf>
    <xf numFmtId="0" fontId="74" fillId="14" borderId="0" applyNumberFormat="0" applyBorder="0" applyAlignment="0" applyProtection="0"/>
    <xf numFmtId="0" fontId="75" fillId="15" borderId="0" applyNumberFormat="0" applyBorder="0" applyAlignment="0" applyProtection="0"/>
    <xf numFmtId="0" fontId="57" fillId="0" borderId="8" applyNumberFormat="0" applyFill="0" applyAlignment="0" applyProtection="0"/>
    <xf numFmtId="0" fontId="50" fillId="0" borderId="9" applyNumberFormat="0" applyFill="0" applyAlignment="0" applyProtection="0"/>
    <xf numFmtId="0" fontId="65" fillId="9" borderId="0" applyNumberFormat="0" applyBorder="0" applyAlignment="0" applyProtection="0"/>
    <xf numFmtId="0" fontId="56" fillId="16" borderId="0" applyNumberFormat="0" applyBorder="0" applyAlignment="0" applyProtection="0"/>
    <xf numFmtId="0" fontId="0" fillId="0" borderId="0" applyProtection="0">
      <alignment/>
    </xf>
    <xf numFmtId="0" fontId="74" fillId="17" borderId="0" applyNumberFormat="0" applyBorder="0" applyAlignment="0" applyProtection="0"/>
    <xf numFmtId="0" fontId="75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0" fillId="0" borderId="0">
      <alignment vertical="center"/>
      <protection/>
    </xf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4" fillId="28" borderId="0" applyNumberFormat="0" applyBorder="0" applyAlignment="0" applyProtection="0"/>
    <xf numFmtId="0" fontId="21" fillId="0" borderId="0">
      <alignment vertical="center"/>
      <protection/>
    </xf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25" fillId="0" borderId="0" applyProtection="0">
      <alignment/>
    </xf>
    <xf numFmtId="0" fontId="0" fillId="0" borderId="0" applyProtection="0">
      <alignment vertical="center"/>
    </xf>
    <xf numFmtId="0" fontId="52" fillId="2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>
      <alignment/>
      <protection/>
    </xf>
    <xf numFmtId="0" fontId="21" fillId="0" borderId="0" applyProtection="0">
      <alignment/>
    </xf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55" fillId="9" borderId="0" applyNumberFormat="0" applyBorder="0" applyAlignment="0" applyProtection="0"/>
    <xf numFmtId="0" fontId="25" fillId="0" borderId="0" applyProtection="0">
      <alignment/>
    </xf>
    <xf numFmtId="0" fontId="55" fillId="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65" fillId="9" borderId="0" applyNumberFormat="0" applyBorder="0" applyAlignment="0" applyProtection="0"/>
    <xf numFmtId="0" fontId="65" fillId="9" borderId="0" applyNumberFormat="0" applyBorder="0" applyAlignment="0" applyProtection="0"/>
  </cellStyleXfs>
  <cellXfs count="420">
    <xf numFmtId="0" fontId="0" fillId="0" borderId="0" xfId="0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20" borderId="0" xfId="0" applyFont="1" applyFill="1" applyAlignment="1">
      <alignment horizontal="left" vertical="center"/>
    </xf>
    <xf numFmtId="0" fontId="79" fillId="20" borderId="0" xfId="0" applyFont="1" applyFill="1" applyAlignment="1">
      <alignment horizontal="left" vertical="center"/>
    </xf>
    <xf numFmtId="0" fontId="77" fillId="20" borderId="0" xfId="0" applyFont="1" applyFill="1" applyAlignment="1">
      <alignment/>
    </xf>
    <xf numFmtId="0" fontId="80" fillId="0" borderId="0" xfId="0" applyFont="1" applyBorder="1" applyAlignment="1">
      <alignment horizontal="left" vertical="center"/>
    </xf>
    <xf numFmtId="57" fontId="81" fillId="0" borderId="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58" fontId="83" fillId="0" borderId="1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176" fontId="80" fillId="12" borderId="0" xfId="0" applyNumberFormat="1" applyFont="1" applyFill="1" applyBorder="1" applyAlignment="1">
      <alignment horizontal="right" vertical="center"/>
    </xf>
    <xf numFmtId="176" fontId="80" fillId="0" borderId="0" xfId="0" applyNumberFormat="1" applyFont="1" applyBorder="1" applyAlignment="1">
      <alignment horizontal="right" vertical="center"/>
    </xf>
    <xf numFmtId="0" fontId="85" fillId="20" borderId="0" xfId="0" applyFont="1" applyFill="1" applyBorder="1" applyAlignment="1">
      <alignment horizontal="center" vertical="center"/>
    </xf>
    <xf numFmtId="176" fontId="86" fillId="20" borderId="0" xfId="0" applyNumberFormat="1" applyFont="1" applyFill="1" applyBorder="1" applyAlignment="1">
      <alignment horizontal="right" vertical="center"/>
    </xf>
    <xf numFmtId="0" fontId="85" fillId="12" borderId="0" xfId="0" applyFont="1" applyFill="1" applyBorder="1" applyAlignment="1">
      <alignment horizontal="center" vertical="center"/>
    </xf>
    <xf numFmtId="176" fontId="86" fillId="12" borderId="0" xfId="0" applyNumberFormat="1" applyFont="1" applyFill="1" applyBorder="1" applyAlignment="1">
      <alignment horizontal="right" vertical="center"/>
    </xf>
    <xf numFmtId="176" fontId="86" fillId="0" borderId="0" xfId="0" applyNumberFormat="1" applyFont="1" applyBorder="1" applyAlignment="1">
      <alignment horizontal="right" vertical="center"/>
    </xf>
    <xf numFmtId="0" fontId="85" fillId="12" borderId="11" xfId="0" applyFont="1" applyFill="1" applyBorder="1" applyAlignment="1">
      <alignment horizontal="center" vertical="center"/>
    </xf>
    <xf numFmtId="176" fontId="86" fillId="12" borderId="11" xfId="0" applyNumberFormat="1" applyFont="1" applyFill="1" applyBorder="1" applyAlignment="1">
      <alignment horizontal="right" vertical="center"/>
    </xf>
    <xf numFmtId="176" fontId="86" fillId="0" borderId="11" xfId="0" applyNumberFormat="1" applyFont="1" applyBorder="1" applyAlignment="1">
      <alignment horizontal="right" vertical="center"/>
    </xf>
    <xf numFmtId="0" fontId="85" fillId="0" borderId="0" xfId="0" applyFont="1" applyAlignment="1">
      <alignment horizontal="left" wrapText="1"/>
    </xf>
    <xf numFmtId="0" fontId="77" fillId="0" borderId="0" xfId="0" applyFont="1" applyAlignment="1">
      <alignment horizontal="left" vertical="center"/>
    </xf>
    <xf numFmtId="177" fontId="77" fillId="0" borderId="0" xfId="0" applyNumberFormat="1" applyFont="1" applyAlignment="1">
      <alignment/>
    </xf>
    <xf numFmtId="177" fontId="79" fillId="20" borderId="0" xfId="0" applyNumberFormat="1" applyFont="1" applyFill="1" applyAlignment="1">
      <alignment vertical="center"/>
    </xf>
    <xf numFmtId="177" fontId="81" fillId="0" borderId="0" xfId="0" applyNumberFormat="1" applyFont="1" applyBorder="1" applyAlignment="1">
      <alignment horizontal="center" vertical="center"/>
    </xf>
    <xf numFmtId="177" fontId="83" fillId="0" borderId="10" xfId="0" applyNumberFormat="1" applyFont="1" applyBorder="1" applyAlignment="1">
      <alignment horizontal="center" vertical="center" wrapText="1"/>
    </xf>
    <xf numFmtId="0" fontId="80" fillId="12" borderId="0" xfId="0" applyNumberFormat="1" applyFont="1" applyFill="1" applyBorder="1" applyAlignment="1">
      <alignment horizontal="center" vertical="center"/>
    </xf>
    <xf numFmtId="177" fontId="80" fillId="12" borderId="0" xfId="0" applyNumberFormat="1" applyFont="1" applyFill="1" applyBorder="1" applyAlignment="1">
      <alignment vertical="center"/>
    </xf>
    <xf numFmtId="0" fontId="86" fillId="20" borderId="0" xfId="0" applyNumberFormat="1" applyFont="1" applyFill="1" applyBorder="1" applyAlignment="1">
      <alignment horizontal="center" vertical="center"/>
    </xf>
    <xf numFmtId="177" fontId="86" fillId="20" borderId="0" xfId="0" applyNumberFormat="1" applyFont="1" applyFill="1" applyBorder="1" applyAlignment="1">
      <alignment vertical="center"/>
    </xf>
    <xf numFmtId="0" fontId="86" fillId="12" borderId="0" xfId="0" applyNumberFormat="1" applyFont="1" applyFill="1" applyBorder="1" applyAlignment="1">
      <alignment horizontal="center" vertical="center"/>
    </xf>
    <xf numFmtId="177" fontId="86" fillId="12" borderId="0" xfId="0" applyNumberFormat="1" applyFont="1" applyFill="1" applyBorder="1" applyAlignment="1">
      <alignment vertical="center"/>
    </xf>
    <xf numFmtId="0" fontId="86" fillId="12" borderId="11" xfId="0" applyNumberFormat="1" applyFont="1" applyFill="1" applyBorder="1" applyAlignment="1">
      <alignment horizontal="center" vertical="center"/>
    </xf>
    <xf numFmtId="177" fontId="86" fillId="12" borderId="11" xfId="0" applyNumberFormat="1" applyFont="1" applyFill="1" applyBorder="1" applyAlignment="1">
      <alignment vertical="center"/>
    </xf>
    <xf numFmtId="0" fontId="84" fillId="0" borderId="0" xfId="0" applyNumberFormat="1" applyFont="1" applyFill="1" applyBorder="1" applyAlignment="1">
      <alignment horizontal="center" vertical="center"/>
    </xf>
    <xf numFmtId="177" fontId="84" fillId="0" borderId="0" xfId="0" applyNumberFormat="1" applyFont="1" applyFill="1" applyBorder="1" applyAlignment="1">
      <alignment horizontal="right" vertical="center"/>
    </xf>
    <xf numFmtId="0" fontId="85" fillId="20" borderId="0" xfId="0" applyNumberFormat="1" applyFont="1" applyFill="1" applyBorder="1" applyAlignment="1">
      <alignment horizontal="center" vertical="center"/>
    </xf>
    <xf numFmtId="177" fontId="85" fillId="20" borderId="0" xfId="0" applyNumberFormat="1" applyFont="1" applyFill="1" applyBorder="1" applyAlignment="1">
      <alignment horizontal="right" vertical="center"/>
    </xf>
    <xf numFmtId="0" fontId="85" fillId="12" borderId="0" xfId="0" applyNumberFormat="1" applyFont="1" applyFill="1" applyBorder="1" applyAlignment="1">
      <alignment horizontal="center" vertical="center"/>
    </xf>
    <xf numFmtId="177" fontId="85" fillId="12" borderId="0" xfId="0" applyNumberFormat="1" applyFont="1" applyFill="1" applyBorder="1" applyAlignment="1">
      <alignment horizontal="right" vertical="center"/>
    </xf>
    <xf numFmtId="0" fontId="85" fillId="12" borderId="11" xfId="0" applyNumberFormat="1" applyFont="1" applyFill="1" applyBorder="1" applyAlignment="1">
      <alignment horizontal="center" vertical="center"/>
    </xf>
    <xf numFmtId="177" fontId="85" fillId="12" borderId="11" xfId="0" applyNumberFormat="1" applyFont="1" applyFill="1" applyBorder="1" applyAlignment="1">
      <alignment horizontal="right" vertical="center"/>
    </xf>
    <xf numFmtId="0" fontId="77" fillId="0" borderId="0" xfId="0" applyFont="1" applyAlignment="1">
      <alignment vertical="center"/>
    </xf>
    <xf numFmtId="178" fontId="87" fillId="0" borderId="0" xfId="0" applyNumberFormat="1" applyFont="1" applyAlignment="1">
      <alignment vertical="center"/>
    </xf>
    <xf numFmtId="177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176" fontId="77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79" fontId="77" fillId="0" borderId="0" xfId="0" applyNumberFormat="1" applyFont="1" applyAlignment="1">
      <alignment vertical="center"/>
    </xf>
    <xf numFmtId="180" fontId="77" fillId="0" borderId="0" xfId="0" applyNumberFormat="1" applyFont="1" applyAlignment="1">
      <alignment vertical="center"/>
    </xf>
    <xf numFmtId="0" fontId="79" fillId="20" borderId="0" xfId="0" applyFont="1" applyFill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177" fontId="84" fillId="0" borderId="0" xfId="0" applyNumberFormat="1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179" fontId="76" fillId="0" borderId="0" xfId="0" applyNumberFormat="1" applyFont="1" applyAlignment="1">
      <alignment vertical="center"/>
    </xf>
    <xf numFmtId="180" fontId="76" fillId="0" borderId="0" xfId="0" applyNumberFormat="1" applyFont="1" applyAlignment="1">
      <alignment vertical="center"/>
    </xf>
    <xf numFmtId="0" fontId="87" fillId="0" borderId="0" xfId="0" applyFont="1" applyBorder="1" applyAlignment="1">
      <alignment vertical="center"/>
    </xf>
    <xf numFmtId="177" fontId="84" fillId="12" borderId="0" xfId="0" applyNumberFormat="1" applyFont="1" applyFill="1" applyBorder="1" applyAlignment="1">
      <alignment horizontal="right" vertical="center"/>
    </xf>
    <xf numFmtId="0" fontId="85" fillId="12" borderId="0" xfId="0" applyFont="1" applyFill="1" applyAlignment="1">
      <alignment horizontal="center" vertical="center"/>
    </xf>
    <xf numFmtId="177" fontId="84" fillId="12" borderId="0" xfId="0" applyNumberFormat="1" applyFont="1" applyFill="1" applyBorder="1" applyAlignment="1">
      <alignment horizontal="center" vertical="center"/>
    </xf>
    <xf numFmtId="177" fontId="85" fillId="20" borderId="0" xfId="0" applyNumberFormat="1" applyFont="1" applyFill="1" applyBorder="1" applyAlignment="1">
      <alignment horizontal="center" vertical="center"/>
    </xf>
    <xf numFmtId="177" fontId="85" fillId="12" borderId="0" xfId="0" applyNumberFormat="1" applyFont="1" applyFill="1" applyBorder="1" applyAlignment="1">
      <alignment horizontal="center" vertical="center"/>
    </xf>
    <xf numFmtId="177" fontId="85" fillId="12" borderId="11" xfId="0" applyNumberFormat="1" applyFont="1" applyFill="1" applyBorder="1" applyAlignment="1">
      <alignment horizontal="center" vertical="center"/>
    </xf>
    <xf numFmtId="178" fontId="77" fillId="0" borderId="0" xfId="0" applyNumberFormat="1" applyFont="1" applyAlignment="1">
      <alignment horizontal="center"/>
    </xf>
    <xf numFmtId="177" fontId="77" fillId="0" borderId="0" xfId="0" applyNumberFormat="1" applyFont="1" applyAlignment="1">
      <alignment horizontal="center"/>
    </xf>
    <xf numFmtId="178" fontId="79" fillId="20" borderId="0" xfId="0" applyNumberFormat="1" applyFont="1" applyFill="1" applyAlignment="1">
      <alignment horizontal="center" vertical="center"/>
    </xf>
    <xf numFmtId="177" fontId="79" fillId="20" borderId="0" xfId="0" applyNumberFormat="1" applyFont="1" applyFill="1" applyBorder="1" applyAlignment="1">
      <alignment horizontal="center" vertical="center"/>
    </xf>
    <xf numFmtId="177" fontId="77" fillId="0" borderId="0" xfId="0" applyNumberFormat="1" applyFont="1" applyBorder="1" applyAlignment="1">
      <alignment horizontal="center"/>
    </xf>
    <xf numFmtId="58" fontId="82" fillId="0" borderId="10" xfId="0" applyNumberFormat="1" applyFont="1" applyBorder="1" applyAlignment="1">
      <alignment horizontal="center" vertical="center" wrapText="1"/>
    </xf>
    <xf numFmtId="58" fontId="82" fillId="0" borderId="10" xfId="0" applyNumberFormat="1" applyFont="1" applyBorder="1" applyAlignment="1">
      <alignment horizontal="center" vertical="center"/>
    </xf>
    <xf numFmtId="177" fontId="82" fillId="0" borderId="10" xfId="0" applyNumberFormat="1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178" fontId="85" fillId="0" borderId="0" xfId="0" applyNumberFormat="1" applyFont="1" applyFill="1" applyBorder="1" applyAlignment="1">
      <alignment horizontal="right" vertical="center"/>
    </xf>
    <xf numFmtId="177" fontId="85" fillId="0" borderId="0" xfId="0" applyNumberFormat="1" applyFont="1" applyFill="1" applyBorder="1" applyAlignment="1">
      <alignment horizontal="right" vertical="center"/>
    </xf>
    <xf numFmtId="178" fontId="85" fillId="20" borderId="0" xfId="0" applyNumberFormat="1" applyFont="1" applyFill="1" applyBorder="1" applyAlignment="1">
      <alignment horizontal="right" vertical="center"/>
    </xf>
    <xf numFmtId="0" fontId="84" fillId="20" borderId="0" xfId="0" applyFont="1" applyFill="1" applyBorder="1" applyAlignment="1">
      <alignment horizontal="center" vertical="center"/>
    </xf>
    <xf numFmtId="178" fontId="84" fillId="20" borderId="0" xfId="0" applyNumberFormat="1" applyFont="1" applyFill="1" applyBorder="1" applyAlignment="1">
      <alignment horizontal="right" vertical="center"/>
    </xf>
    <xf numFmtId="177" fontId="84" fillId="20" borderId="0" xfId="0" applyNumberFormat="1" applyFont="1" applyFill="1" applyBorder="1" applyAlignment="1">
      <alignment horizontal="right" vertical="center"/>
    </xf>
    <xf numFmtId="0" fontId="85" fillId="20" borderId="11" xfId="0" applyFont="1" applyFill="1" applyBorder="1" applyAlignment="1">
      <alignment horizontal="center" vertical="center"/>
    </xf>
    <xf numFmtId="178" fontId="85" fillId="20" borderId="11" xfId="0" applyNumberFormat="1" applyFont="1" applyFill="1" applyBorder="1" applyAlignment="1">
      <alignment horizontal="right" vertical="center"/>
    </xf>
    <xf numFmtId="177" fontId="85" fillId="20" borderId="11" xfId="0" applyNumberFormat="1" applyFont="1" applyFill="1" applyBorder="1" applyAlignment="1">
      <alignment horizontal="right" vertical="center"/>
    </xf>
    <xf numFmtId="0" fontId="86" fillId="0" borderId="0" xfId="0" applyFont="1" applyBorder="1" applyAlignment="1">
      <alignment/>
    </xf>
    <xf numFmtId="178" fontId="86" fillId="0" borderId="0" xfId="0" applyNumberFormat="1" applyFont="1" applyBorder="1" applyAlignment="1">
      <alignment horizontal="center"/>
    </xf>
    <xf numFmtId="177" fontId="86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left" wrapText="1"/>
    </xf>
    <xf numFmtId="178" fontId="86" fillId="0" borderId="0" xfId="0" applyNumberFormat="1" applyFont="1" applyBorder="1" applyAlignment="1">
      <alignment horizontal="center" wrapText="1"/>
    </xf>
    <xf numFmtId="177" fontId="77" fillId="0" borderId="0" xfId="0" applyNumberFormat="1" applyFont="1" applyBorder="1" applyAlignment="1">
      <alignment horizontal="right" wrapText="1"/>
    </xf>
    <xf numFmtId="177" fontId="86" fillId="0" borderId="0" xfId="0" applyNumberFormat="1" applyFont="1" applyBorder="1" applyAlignment="1">
      <alignment horizontal="center" wrapText="1"/>
    </xf>
    <xf numFmtId="181" fontId="77" fillId="0" borderId="0" xfId="0" applyNumberFormat="1" applyFont="1" applyAlignment="1">
      <alignment horizontal="center"/>
    </xf>
    <xf numFmtId="181" fontId="79" fillId="20" borderId="0" xfId="0" applyNumberFormat="1" applyFont="1" applyFill="1" applyAlignment="1">
      <alignment horizontal="center" vertical="center"/>
    </xf>
    <xf numFmtId="177" fontId="78" fillId="20" borderId="0" xfId="0" applyNumberFormat="1" applyFont="1" applyFill="1" applyAlignment="1">
      <alignment horizontal="left" vertical="center"/>
    </xf>
    <xf numFmtId="177" fontId="79" fillId="20" borderId="0" xfId="0" applyNumberFormat="1" applyFont="1" applyFill="1" applyAlignment="1">
      <alignment horizontal="center" vertical="center"/>
    </xf>
    <xf numFmtId="0" fontId="85" fillId="0" borderId="0" xfId="0" applyNumberFormat="1" applyFont="1" applyFill="1" applyBorder="1" applyAlignment="1">
      <alignment horizontal="right" vertical="center"/>
    </xf>
    <xf numFmtId="181" fontId="85" fillId="20" borderId="0" xfId="0" applyNumberFormat="1" applyFont="1" applyFill="1" applyBorder="1" applyAlignment="1">
      <alignment horizontal="right" vertical="center"/>
    </xf>
    <xf numFmtId="181" fontId="85" fillId="0" borderId="0" xfId="0" applyNumberFormat="1" applyFont="1" applyFill="1" applyBorder="1" applyAlignment="1">
      <alignment horizontal="right" vertical="center"/>
    </xf>
    <xf numFmtId="181" fontId="84" fillId="20" borderId="0" xfId="0" applyNumberFormat="1" applyFont="1" applyFill="1" applyBorder="1" applyAlignment="1">
      <alignment horizontal="right" vertical="center"/>
    </xf>
    <xf numFmtId="181" fontId="85" fillId="20" borderId="11" xfId="0" applyNumberFormat="1" applyFont="1" applyFill="1" applyBorder="1" applyAlignment="1">
      <alignment horizontal="right" vertical="center"/>
    </xf>
    <xf numFmtId="181" fontId="86" fillId="0" borderId="0" xfId="0" applyNumberFormat="1" applyFont="1" applyBorder="1" applyAlignment="1">
      <alignment horizontal="center"/>
    </xf>
    <xf numFmtId="181" fontId="86" fillId="0" borderId="0" xfId="0" applyNumberFormat="1" applyFont="1" applyBorder="1" applyAlignment="1">
      <alignment horizontal="center" wrapText="1"/>
    </xf>
    <xf numFmtId="177" fontId="77" fillId="0" borderId="0" xfId="0" applyNumberFormat="1" applyFont="1" applyAlignment="1">
      <alignment horizontal="right"/>
    </xf>
    <xf numFmtId="0" fontId="86" fillId="0" borderId="0" xfId="0" applyFont="1" applyBorder="1" applyAlignment="1">
      <alignment horizontal="center" wrapText="1"/>
    </xf>
    <xf numFmtId="0" fontId="80" fillId="0" borderId="0" xfId="0" applyFont="1" applyAlignment="1">
      <alignment/>
    </xf>
    <xf numFmtId="0" fontId="86" fillId="0" borderId="0" xfId="0" applyFont="1" applyAlignment="1">
      <alignment/>
    </xf>
    <xf numFmtId="177" fontId="86" fillId="0" borderId="0" xfId="0" applyNumberFormat="1" applyFont="1" applyBorder="1" applyAlignment="1">
      <alignment horizontal="right"/>
    </xf>
    <xf numFmtId="0" fontId="82" fillId="20" borderId="0" xfId="0" applyFont="1" applyFill="1" applyAlignment="1">
      <alignment horizontal="left" vertical="center"/>
    </xf>
    <xf numFmtId="177" fontId="88" fillId="20" borderId="0" xfId="0" applyNumberFormat="1" applyFont="1" applyFill="1" applyBorder="1" applyAlignment="1">
      <alignment horizontal="right" vertical="center"/>
    </xf>
    <xf numFmtId="177" fontId="82" fillId="0" borderId="10" xfId="0" applyNumberFormat="1" applyFont="1" applyBorder="1" applyAlignment="1">
      <alignment horizontal="right" vertical="center" wrapText="1"/>
    </xf>
    <xf numFmtId="177" fontId="86" fillId="0" borderId="0" xfId="0" applyNumberFormat="1" applyFont="1" applyBorder="1" applyAlignment="1">
      <alignment horizontal="right" wrapText="1"/>
    </xf>
    <xf numFmtId="0" fontId="86" fillId="0" borderId="0" xfId="0" applyFont="1" applyBorder="1" applyAlignment="1">
      <alignment wrapText="1"/>
    </xf>
    <xf numFmtId="0" fontId="77" fillId="0" borderId="0" xfId="0" applyNumberFormat="1" applyFont="1" applyAlignment="1">
      <alignment horizontal="right"/>
    </xf>
    <xf numFmtId="0" fontId="86" fillId="0" borderId="0" xfId="0" applyFont="1" applyAlignment="1">
      <alignment horizontal="left"/>
    </xf>
    <xf numFmtId="176" fontId="86" fillId="0" borderId="0" xfId="0" applyNumberFormat="1" applyFont="1" applyBorder="1" applyAlignment="1">
      <alignment horizontal="right"/>
    </xf>
    <xf numFmtId="0" fontId="86" fillId="0" borderId="0" xfId="0" applyFont="1" applyAlignment="1">
      <alignment horizontal="center"/>
    </xf>
    <xf numFmtId="182" fontId="86" fillId="0" borderId="0" xfId="0" applyNumberFormat="1" applyFont="1" applyAlignment="1">
      <alignment/>
    </xf>
    <xf numFmtId="0" fontId="82" fillId="20" borderId="0" xfId="97" applyFont="1" applyFill="1" applyAlignment="1">
      <alignment horizontal="left" vertical="center"/>
      <protection/>
    </xf>
    <xf numFmtId="182" fontId="88" fillId="20" borderId="0" xfId="97" applyNumberFormat="1" applyFont="1" applyFill="1" applyAlignment="1">
      <alignment horizontal="center" vertical="center"/>
      <protection/>
    </xf>
    <xf numFmtId="0" fontId="86" fillId="0" borderId="0" xfId="97" applyFont="1">
      <alignment/>
      <protection/>
    </xf>
    <xf numFmtId="182" fontId="86" fillId="0" borderId="0" xfId="97" applyNumberFormat="1" applyFont="1" applyAlignment="1">
      <alignment horizontal="center"/>
      <protection/>
    </xf>
    <xf numFmtId="58" fontId="82" fillId="0" borderId="10" xfId="97" applyNumberFormat="1" applyFont="1" applyBorder="1" applyAlignment="1">
      <alignment horizontal="center" vertical="center" wrapText="1"/>
      <protection/>
    </xf>
    <xf numFmtId="182" fontId="82" fillId="0" borderId="10" xfId="97" applyNumberFormat="1" applyFont="1" applyBorder="1" applyAlignment="1">
      <alignment horizontal="center" vertical="center" wrapText="1"/>
      <protection/>
    </xf>
    <xf numFmtId="0" fontId="86" fillId="0" borderId="0" xfId="0" applyFont="1" applyAlignment="1">
      <alignment horizontal="center" wrapText="1"/>
    </xf>
    <xf numFmtId="0" fontId="77" fillId="0" borderId="0" xfId="0" applyNumberFormat="1" applyFont="1" applyAlignment="1">
      <alignment/>
    </xf>
    <xf numFmtId="177" fontId="77" fillId="0" borderId="0" xfId="0" applyNumberFormat="1" applyFont="1" applyAlignment="1">
      <alignment horizontal="center" vertical="center"/>
    </xf>
    <xf numFmtId="178" fontId="79" fillId="20" borderId="0" xfId="0" applyNumberFormat="1" applyFont="1" applyFill="1" applyAlignment="1">
      <alignment vertical="center"/>
    </xf>
    <xf numFmtId="0" fontId="80" fillId="0" borderId="10" xfId="0" applyFont="1" applyBorder="1" applyAlignment="1">
      <alignment horizontal="center" vertical="center"/>
    </xf>
    <xf numFmtId="58" fontId="80" fillId="0" borderId="10" xfId="0" applyNumberFormat="1" applyFont="1" applyBorder="1" applyAlignment="1">
      <alignment horizontal="center" vertical="center"/>
    </xf>
    <xf numFmtId="177" fontId="80" fillId="0" borderId="10" xfId="0" applyNumberFormat="1" applyFont="1" applyBorder="1" applyAlignment="1">
      <alignment horizontal="center" vertical="center" wrapText="1"/>
    </xf>
    <xf numFmtId="0" fontId="85" fillId="20" borderId="0" xfId="0" applyFont="1" applyFill="1" applyBorder="1" applyAlignment="1">
      <alignment horizontal="left" vertical="center"/>
    </xf>
    <xf numFmtId="176" fontId="85" fillId="20" borderId="0" xfId="0" applyNumberFormat="1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left" vertical="center"/>
    </xf>
    <xf numFmtId="176" fontId="85" fillId="0" borderId="0" xfId="0" applyNumberFormat="1" applyFont="1" applyFill="1" applyBorder="1" applyAlignment="1">
      <alignment horizontal="right" vertical="center"/>
    </xf>
    <xf numFmtId="0" fontId="85" fillId="20" borderId="0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178" fontId="85" fillId="0" borderId="11" xfId="0" applyNumberFormat="1" applyFont="1" applyFill="1" applyBorder="1" applyAlignment="1">
      <alignment horizontal="right" vertical="center"/>
    </xf>
    <xf numFmtId="177" fontId="85" fillId="0" borderId="11" xfId="0" applyNumberFormat="1" applyFont="1" applyFill="1" applyBorder="1" applyAlignment="1">
      <alignment horizontal="right" vertical="center"/>
    </xf>
    <xf numFmtId="178" fontId="87" fillId="0" borderId="0" xfId="0" applyNumberFormat="1" applyFont="1" applyFill="1" applyBorder="1" applyAlignment="1">
      <alignment vertical="center"/>
    </xf>
    <xf numFmtId="177" fontId="89" fillId="0" borderId="0" xfId="0" applyNumberFormat="1" applyFont="1" applyAlignment="1">
      <alignment horizontal="center" vertical="center"/>
    </xf>
    <xf numFmtId="0" fontId="7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/>
    </xf>
    <xf numFmtId="0" fontId="78" fillId="20" borderId="0" xfId="0" applyFont="1" applyFill="1" applyBorder="1" applyAlignment="1">
      <alignment horizontal="left" vertical="center"/>
    </xf>
    <xf numFmtId="0" fontId="79" fillId="20" borderId="0" xfId="0" applyFont="1" applyFill="1" applyBorder="1" applyAlignment="1">
      <alignment horizontal="left" vertical="center"/>
    </xf>
    <xf numFmtId="178" fontId="79" fillId="20" borderId="0" xfId="0" applyNumberFormat="1" applyFont="1" applyFill="1" applyBorder="1" applyAlignment="1">
      <alignment horizontal="left" vertical="center"/>
    </xf>
    <xf numFmtId="182" fontId="88" fillId="0" borderId="0" xfId="0" applyNumberFormat="1" applyFont="1" applyBorder="1" applyAlignment="1">
      <alignment vertical="center"/>
    </xf>
    <xf numFmtId="178" fontId="77" fillId="0" borderId="0" xfId="0" applyNumberFormat="1" applyFont="1" applyBorder="1" applyAlignment="1">
      <alignment vertical="center"/>
    </xf>
    <xf numFmtId="0" fontId="82" fillId="0" borderId="10" xfId="0" applyFont="1" applyFill="1" applyBorder="1" applyAlignment="1">
      <alignment horizontal="center" vertical="center" wrapText="1"/>
    </xf>
    <xf numFmtId="178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178" fontId="85" fillId="0" borderId="0" xfId="0" applyNumberFormat="1" applyFont="1" applyBorder="1" applyAlignment="1">
      <alignment horizontal="right" vertical="center"/>
    </xf>
    <xf numFmtId="177" fontId="85" fillId="0" borderId="0" xfId="0" applyNumberFormat="1" applyFont="1" applyBorder="1" applyAlignment="1">
      <alignment horizontal="right" vertical="center"/>
    </xf>
    <xf numFmtId="0" fontId="17" fillId="12" borderId="0" xfId="0" applyFont="1" applyFill="1" applyBorder="1" applyAlignment="1">
      <alignment vertical="center"/>
    </xf>
    <xf numFmtId="178" fontId="17" fillId="12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8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88" fillId="0" borderId="0" xfId="0" applyFont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85" fillId="0" borderId="0" xfId="0" applyFont="1" applyFill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right" vertical="center"/>
    </xf>
    <xf numFmtId="0" fontId="85" fillId="20" borderId="0" xfId="0" applyFont="1" applyFill="1" applyBorder="1" applyAlignment="1">
      <alignment vertical="center"/>
    </xf>
    <xf numFmtId="181" fontId="90" fillId="20" borderId="0" xfId="0" applyNumberFormat="1" applyFont="1" applyFill="1" applyBorder="1" applyAlignment="1">
      <alignment vertical="center"/>
    </xf>
    <xf numFmtId="0" fontId="85" fillId="20" borderId="0" xfId="0" applyNumberFormat="1" applyFont="1" applyFill="1" applyBorder="1" applyAlignment="1">
      <alignment horizontal="right" vertical="center"/>
    </xf>
    <xf numFmtId="181" fontId="85" fillId="0" borderId="0" xfId="0" applyNumberFormat="1" applyFont="1" applyFill="1" applyBorder="1" applyAlignment="1">
      <alignment vertical="center"/>
    </xf>
    <xf numFmtId="181" fontId="85" fillId="20" borderId="0" xfId="0" applyNumberFormat="1" applyFont="1" applyFill="1" applyBorder="1" applyAlignment="1">
      <alignment vertical="center"/>
    </xf>
    <xf numFmtId="0" fontId="85" fillId="20" borderId="11" xfId="0" applyFont="1" applyFill="1" applyBorder="1" applyAlignment="1">
      <alignment horizontal="left" vertical="center"/>
    </xf>
    <xf numFmtId="181" fontId="85" fillId="20" borderId="11" xfId="0" applyNumberFormat="1" applyFont="1" applyFill="1" applyBorder="1" applyAlignment="1">
      <alignment vertical="center"/>
    </xf>
    <xf numFmtId="0" fontId="85" fillId="20" borderId="11" xfId="0" applyNumberFormat="1" applyFont="1" applyFill="1" applyBorder="1" applyAlignment="1">
      <alignment horizontal="right" vertical="center"/>
    </xf>
    <xf numFmtId="176" fontId="77" fillId="0" borderId="0" xfId="0" applyNumberFormat="1" applyFont="1" applyAlignment="1">
      <alignment horizontal="right" vertical="center"/>
    </xf>
    <xf numFmtId="0" fontId="21" fillId="0" borderId="0" xfId="225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8" fillId="20" borderId="0" xfId="222" applyNumberFormat="1" applyFont="1" applyFill="1" applyBorder="1" applyAlignment="1">
      <alignment horizontal="left" vertical="center"/>
    </xf>
    <xf numFmtId="0" fontId="79" fillId="20" borderId="0" xfId="222" applyNumberFormat="1" applyFont="1" applyFill="1" applyBorder="1" applyAlignment="1">
      <alignment horizontal="left" vertical="center"/>
    </xf>
    <xf numFmtId="0" fontId="77" fillId="0" borderId="0" xfId="222" applyNumberFormat="1" applyFont="1" applyFill="1" applyBorder="1" applyAlignment="1">
      <alignment vertical="center"/>
    </xf>
    <xf numFmtId="0" fontId="87" fillId="0" borderId="0" xfId="222" applyNumberFormat="1" applyFont="1" applyFill="1" applyBorder="1" applyAlignment="1">
      <alignment vertical="center"/>
    </xf>
    <xf numFmtId="0" fontId="82" fillId="0" borderId="10" xfId="0" applyFont="1" applyFill="1" applyBorder="1" applyAlignment="1">
      <alignment horizontal="center" vertical="center"/>
    </xf>
    <xf numFmtId="178" fontId="82" fillId="0" borderId="10" xfId="0" applyNumberFormat="1" applyFont="1" applyBorder="1" applyAlignment="1">
      <alignment horizontal="center" vertical="center"/>
    </xf>
    <xf numFmtId="177" fontId="82" fillId="0" borderId="10" xfId="0" applyNumberFormat="1" applyFont="1" applyBorder="1" applyAlignment="1">
      <alignment horizontal="center" vertical="center"/>
    </xf>
    <xf numFmtId="0" fontId="91" fillId="0" borderId="0" xfId="0" applyFont="1" applyAlignment="1">
      <alignment vertical="center" wrapText="1"/>
    </xf>
    <xf numFmtId="0" fontId="22" fillId="0" borderId="0" xfId="222" applyNumberFormat="1" applyFont="1" applyFill="1" applyBorder="1" applyAlignment="1">
      <alignment horizontal="left" vertical="center"/>
    </xf>
    <xf numFmtId="0" fontId="22" fillId="0" borderId="0" xfId="222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/>
    </xf>
    <xf numFmtId="0" fontId="23" fillId="20" borderId="0" xfId="0" applyFont="1" applyFill="1" applyBorder="1" applyAlignment="1">
      <alignment vertical="center"/>
    </xf>
    <xf numFmtId="0" fontId="22" fillId="20" borderId="0" xfId="0" applyFont="1" applyFill="1" applyBorder="1" applyAlignment="1">
      <alignment horizontal="right" vertical="center"/>
    </xf>
    <xf numFmtId="0" fontId="22" fillId="20" borderId="0" xfId="0" applyFont="1" applyFill="1" applyBorder="1" applyAlignment="1">
      <alignment vertical="center"/>
    </xf>
    <xf numFmtId="0" fontId="22" fillId="20" borderId="11" xfId="0" applyFont="1" applyFill="1" applyBorder="1" applyAlignment="1">
      <alignment vertical="center"/>
    </xf>
    <xf numFmtId="0" fontId="22" fillId="20" borderId="11" xfId="0" applyFont="1" applyFill="1" applyBorder="1" applyAlignment="1">
      <alignment horizontal="right" vertical="center"/>
    </xf>
    <xf numFmtId="0" fontId="92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85" fillId="12" borderId="0" xfId="0" applyFont="1" applyFill="1" applyBorder="1" applyAlignment="1">
      <alignment vertical="center"/>
    </xf>
    <xf numFmtId="178" fontId="85" fillId="12" borderId="0" xfId="0" applyNumberFormat="1" applyFont="1" applyFill="1" applyBorder="1" applyAlignment="1">
      <alignment horizontal="right" vertical="center"/>
    </xf>
    <xf numFmtId="178" fontId="85" fillId="2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20" borderId="0" xfId="0" applyFont="1" applyFill="1" applyAlignment="1">
      <alignment horizontal="left" vertical="center"/>
    </xf>
    <xf numFmtId="0" fontId="29" fillId="20" borderId="0" xfId="0" applyFont="1" applyFill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vertical="center"/>
    </xf>
    <xf numFmtId="178" fontId="22" fillId="12" borderId="0" xfId="0" applyNumberFormat="1" applyFont="1" applyFill="1" applyBorder="1" applyAlignment="1">
      <alignment horizontal="right" vertical="center"/>
    </xf>
    <xf numFmtId="177" fontId="22" fillId="12" borderId="0" xfId="0" applyNumberFormat="1" applyFont="1" applyFill="1" applyBorder="1" applyAlignment="1">
      <alignment horizontal="right" vertical="center"/>
    </xf>
    <xf numFmtId="178" fontId="22" fillId="20" borderId="0" xfId="0" applyNumberFormat="1" applyFont="1" applyFill="1" applyBorder="1" applyAlignment="1">
      <alignment horizontal="left" vertical="center"/>
    </xf>
    <xf numFmtId="178" fontId="22" fillId="20" borderId="0" xfId="0" applyNumberFormat="1" applyFont="1" applyFill="1" applyBorder="1" applyAlignment="1">
      <alignment horizontal="right" vertical="center"/>
    </xf>
    <xf numFmtId="177" fontId="22" fillId="20" borderId="0" xfId="0" applyNumberFormat="1" applyFont="1" applyFill="1" applyBorder="1" applyAlignment="1">
      <alignment horizontal="right" vertical="center"/>
    </xf>
    <xf numFmtId="0" fontId="22" fillId="20" borderId="0" xfId="0" applyFont="1" applyFill="1" applyBorder="1" applyAlignment="1">
      <alignment horizontal="left" vertical="center"/>
    </xf>
    <xf numFmtId="0" fontId="22" fillId="12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78" fontId="22" fillId="0" borderId="0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178" fontId="22" fillId="0" borderId="11" xfId="0" applyNumberFormat="1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>
      <alignment horizontal="right" vertical="center"/>
    </xf>
    <xf numFmtId="0" fontId="32" fillId="12" borderId="0" xfId="0" applyFont="1" applyFill="1" applyBorder="1" applyAlignment="1">
      <alignment horizontal="left" vertical="center"/>
    </xf>
    <xf numFmtId="0" fontId="33" fillId="1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93" fillId="0" borderId="0" xfId="0" applyFont="1" applyAlignment="1">
      <alignment/>
    </xf>
    <xf numFmtId="0" fontId="27" fillId="0" borderId="0" xfId="0" applyFont="1" applyAlignment="1">
      <alignment/>
    </xf>
    <xf numFmtId="178" fontId="27" fillId="0" borderId="0" xfId="0" applyNumberFormat="1" applyFont="1" applyAlignment="1">
      <alignment/>
    </xf>
    <xf numFmtId="177" fontId="27" fillId="0" borderId="0" xfId="0" applyNumberFormat="1" applyFont="1" applyAlignment="1">
      <alignment/>
    </xf>
    <xf numFmtId="178" fontId="29" fillId="20" borderId="0" xfId="0" applyNumberFormat="1" applyFont="1" applyFill="1" applyBorder="1" applyAlignment="1">
      <alignment horizontal="left" vertical="center"/>
    </xf>
    <xf numFmtId="177" fontId="29" fillId="20" borderId="0" xfId="0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 horizontal="center" vertical="center"/>
    </xf>
    <xf numFmtId="178" fontId="29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/>
    </xf>
    <xf numFmtId="178" fontId="38" fillId="0" borderId="0" xfId="0" applyNumberFormat="1" applyFont="1" applyFill="1" applyBorder="1" applyAlignment="1">
      <alignment horizontal="right" vertical="center" wrapText="1"/>
    </xf>
    <xf numFmtId="177" fontId="38" fillId="0" borderId="0" xfId="0" applyNumberFormat="1" applyFont="1" applyFill="1" applyBorder="1" applyAlignment="1">
      <alignment horizontal="right" vertical="center" wrapText="1"/>
    </xf>
    <xf numFmtId="0" fontId="90" fillId="20" borderId="0" xfId="0" applyFont="1" applyFill="1" applyBorder="1" applyAlignment="1">
      <alignment horizontal="left"/>
    </xf>
    <xf numFmtId="178" fontId="37" fillId="20" borderId="0" xfId="0" applyNumberFormat="1" applyFont="1" applyFill="1" applyBorder="1" applyAlignment="1">
      <alignment horizontal="right"/>
    </xf>
    <xf numFmtId="177" fontId="37" fillId="20" borderId="0" xfId="0" applyNumberFormat="1" applyFont="1" applyFill="1" applyBorder="1" applyAlignment="1">
      <alignment horizontal="right"/>
    </xf>
    <xf numFmtId="178" fontId="37" fillId="0" borderId="0" xfId="0" applyNumberFormat="1" applyFont="1" applyFill="1" applyBorder="1" applyAlignment="1">
      <alignment horizontal="right"/>
    </xf>
    <xf numFmtId="177" fontId="37" fillId="0" borderId="0" xfId="0" applyNumberFormat="1" applyFont="1" applyFill="1" applyBorder="1" applyAlignment="1">
      <alignment horizontal="right"/>
    </xf>
    <xf numFmtId="0" fontId="90" fillId="0" borderId="11" xfId="0" applyFont="1" applyFill="1" applyBorder="1" applyAlignment="1">
      <alignment horizontal="left"/>
    </xf>
    <xf numFmtId="178" fontId="37" fillId="0" borderId="11" xfId="0" applyNumberFormat="1" applyFont="1" applyFill="1" applyBorder="1" applyAlignment="1">
      <alignment horizontal="right"/>
    </xf>
    <xf numFmtId="177" fontId="3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177" fontId="0" fillId="0" borderId="0" xfId="0" applyNumberFormat="1" applyAlignment="1">
      <alignment horizontal="right" vertical="center"/>
    </xf>
    <xf numFmtId="178" fontId="94" fillId="20" borderId="0" xfId="0" applyNumberFormat="1" applyFont="1" applyFill="1" applyBorder="1" applyAlignment="1">
      <alignment horizontal="center" vertical="center"/>
    </xf>
    <xf numFmtId="177" fontId="94" fillId="20" borderId="0" xfId="0" applyNumberFormat="1" applyFont="1" applyFill="1" applyBorder="1" applyAlignment="1">
      <alignment horizontal="right" vertical="center" wrapText="1"/>
    </xf>
    <xf numFmtId="177" fontId="77" fillId="0" borderId="0" xfId="0" applyNumberFormat="1" applyFont="1" applyAlignment="1">
      <alignment horizontal="right" vertical="center"/>
    </xf>
    <xf numFmtId="0" fontId="81" fillId="12" borderId="10" xfId="0" applyFont="1" applyFill="1" applyBorder="1" applyAlignment="1">
      <alignment horizontal="left" vertical="center"/>
    </xf>
    <xf numFmtId="0" fontId="81" fillId="12" borderId="10" xfId="0" applyFont="1" applyFill="1" applyBorder="1" applyAlignment="1">
      <alignment horizontal="center" vertical="center"/>
    </xf>
    <xf numFmtId="178" fontId="81" fillId="0" borderId="10" xfId="0" applyNumberFormat="1" applyFont="1" applyBorder="1" applyAlignment="1">
      <alignment horizontal="center" vertical="center"/>
    </xf>
    <xf numFmtId="177" fontId="81" fillId="0" borderId="10" xfId="0" applyNumberFormat="1" applyFont="1" applyBorder="1" applyAlignment="1">
      <alignment horizontal="right" vertical="center" wrapText="1"/>
    </xf>
    <xf numFmtId="0" fontId="95" fillId="0" borderId="0" xfId="0" applyFont="1" applyBorder="1" applyAlignment="1">
      <alignment vertical="center"/>
    </xf>
    <xf numFmtId="178" fontId="95" fillId="0" borderId="0" xfId="0" applyNumberFormat="1" applyFont="1" applyBorder="1" applyAlignment="1">
      <alignment horizontal="right" vertical="center"/>
    </xf>
    <xf numFmtId="177" fontId="95" fillId="0" borderId="0" xfId="0" applyNumberFormat="1" applyFont="1" applyBorder="1" applyAlignment="1">
      <alignment horizontal="right" vertical="center"/>
    </xf>
    <xf numFmtId="0" fontId="95" fillId="20" borderId="0" xfId="0" applyFont="1" applyFill="1" applyBorder="1" applyAlignment="1">
      <alignment vertical="center"/>
    </xf>
    <xf numFmtId="178" fontId="95" fillId="20" borderId="0" xfId="0" applyNumberFormat="1" applyFont="1" applyFill="1" applyBorder="1" applyAlignment="1">
      <alignment horizontal="right" vertical="center"/>
    </xf>
    <xf numFmtId="177" fontId="95" fillId="20" borderId="0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left" vertical="center"/>
    </xf>
    <xf numFmtId="178" fontId="95" fillId="0" borderId="0" xfId="0" applyNumberFormat="1" applyFont="1" applyFill="1" applyBorder="1" applyAlignment="1">
      <alignment horizontal="right" vertical="center"/>
    </xf>
    <xf numFmtId="0" fontId="95" fillId="20" borderId="0" xfId="0" applyFont="1" applyFill="1" applyBorder="1" applyAlignment="1">
      <alignment horizontal="left" vertical="center"/>
    </xf>
    <xf numFmtId="0" fontId="95" fillId="12" borderId="0" xfId="0" applyFont="1" applyFill="1" applyBorder="1" applyAlignment="1">
      <alignment horizontal="left" vertical="center"/>
    </xf>
    <xf numFmtId="178" fontId="95" fillId="12" borderId="0" xfId="0" applyNumberFormat="1" applyFont="1" applyFill="1" applyBorder="1" applyAlignment="1">
      <alignment horizontal="left" vertical="center"/>
    </xf>
    <xf numFmtId="178" fontId="95" fillId="12" borderId="0" xfId="0" applyNumberFormat="1" applyFont="1" applyFill="1" applyBorder="1" applyAlignment="1">
      <alignment vertical="center"/>
    </xf>
    <xf numFmtId="177" fontId="95" fillId="12" borderId="0" xfId="0" applyNumberFormat="1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0" fontId="19" fillId="12" borderId="0" xfId="0" applyFont="1" applyFill="1" applyBorder="1" applyAlignment="1">
      <alignment horizontal="left" vertical="center"/>
    </xf>
    <xf numFmtId="0" fontId="19" fillId="20" borderId="11" xfId="0" applyFont="1" applyFill="1" applyBorder="1" applyAlignment="1">
      <alignment horizontal="left" vertical="center"/>
    </xf>
    <xf numFmtId="178" fontId="95" fillId="20" borderId="13" xfId="0" applyNumberFormat="1" applyFont="1" applyFill="1" applyBorder="1" applyAlignment="1">
      <alignment horizontal="right" vertical="center"/>
    </xf>
    <xf numFmtId="177" fontId="95" fillId="2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7" fillId="0" borderId="0" xfId="0" applyNumberFormat="1" applyFont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0" fontId="22" fillId="12" borderId="11" xfId="0" applyFont="1" applyFill="1" applyBorder="1" applyAlignment="1">
      <alignment vertical="center"/>
    </xf>
    <xf numFmtId="178" fontId="85" fillId="12" borderId="11" xfId="0" applyNumberFormat="1" applyFont="1" applyFill="1" applyBorder="1" applyAlignment="1">
      <alignment horizontal="right" vertical="center"/>
    </xf>
    <xf numFmtId="177" fontId="27" fillId="0" borderId="0" xfId="0" applyNumberFormat="1" applyFont="1" applyAlignment="1">
      <alignment vertical="center"/>
    </xf>
    <xf numFmtId="177" fontId="79" fillId="20" borderId="0" xfId="0" applyNumberFormat="1" applyFont="1" applyFill="1" applyAlignment="1">
      <alignment horizontal="left" vertical="center"/>
    </xf>
    <xf numFmtId="177" fontId="77" fillId="0" borderId="0" xfId="0" applyNumberFormat="1" applyFont="1" applyAlignment="1">
      <alignment vertical="center"/>
    </xf>
    <xf numFmtId="0" fontId="8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85" fillId="20" borderId="0" xfId="0" applyFont="1" applyFill="1" applyBorder="1" applyAlignment="1">
      <alignment vertical="center" wrapText="1"/>
    </xf>
    <xf numFmtId="0" fontId="22" fillId="2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93" fillId="0" borderId="0" xfId="0" applyFont="1" applyFill="1" applyAlignment="1">
      <alignment vertical="center"/>
    </xf>
    <xf numFmtId="0" fontId="96" fillId="0" borderId="0" xfId="0" applyFont="1" applyBorder="1" applyAlignment="1">
      <alignment vertical="center"/>
    </xf>
    <xf numFmtId="177" fontId="96" fillId="0" borderId="0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25" fillId="0" borderId="0" xfId="224" applyFont="1" applyFill="1" applyAlignment="1">
      <alignment vertical="center"/>
      <protection/>
    </xf>
    <xf numFmtId="0" fontId="25" fillId="0" borderId="0" xfId="224" applyFont="1" applyFill="1" applyAlignment="1">
      <alignment vertical="center" wrapText="1"/>
      <protection/>
    </xf>
    <xf numFmtId="0" fontId="74" fillId="0" borderId="0" xfId="0" applyFont="1" applyFill="1" applyBorder="1" applyAlignment="1">
      <alignment/>
    </xf>
    <xf numFmtId="0" fontId="0" fillId="0" borderId="0" xfId="224" applyFont="1" applyAlignment="1">
      <alignment vertical="center"/>
      <protection/>
    </xf>
    <xf numFmtId="0" fontId="27" fillId="0" borderId="0" xfId="224" applyFont="1" applyFill="1" applyBorder="1" applyAlignment="1">
      <alignment vertical="center"/>
      <protection/>
    </xf>
    <xf numFmtId="0" fontId="25" fillId="0" borderId="0" xfId="224" applyFont="1" applyAlignment="1">
      <alignment vertical="center"/>
      <protection/>
    </xf>
    <xf numFmtId="0" fontId="28" fillId="20" borderId="0" xfId="224" applyFont="1" applyFill="1" applyAlignment="1">
      <alignment horizontal="left" vertical="center"/>
      <protection/>
    </xf>
    <xf numFmtId="0" fontId="29" fillId="20" borderId="0" xfId="224" applyFont="1" applyFill="1" applyAlignment="1">
      <alignment horizontal="left" vertical="center"/>
      <protection/>
    </xf>
    <xf numFmtId="0" fontId="27" fillId="0" borderId="0" xfId="224" applyFont="1" applyAlignment="1">
      <alignment vertical="center"/>
      <protection/>
    </xf>
    <xf numFmtId="0" fontId="30" fillId="0" borderId="10" xfId="224" applyFont="1" applyBorder="1" applyAlignment="1">
      <alignment horizontal="left" vertical="center"/>
      <protection/>
    </xf>
    <xf numFmtId="58" fontId="30" fillId="0" borderId="10" xfId="220" applyNumberFormat="1" applyFont="1" applyBorder="1" applyAlignment="1">
      <alignment horizontal="center" vertical="center"/>
      <protection/>
    </xf>
    <xf numFmtId="0" fontId="30" fillId="0" borderId="10" xfId="220" applyFont="1" applyBorder="1" applyAlignment="1">
      <alignment horizontal="center" vertical="center" wrapText="1"/>
      <protection/>
    </xf>
    <xf numFmtId="0" fontId="22" fillId="0" borderId="0" xfId="224" applyFont="1" applyFill="1" applyBorder="1" applyAlignment="1">
      <alignment horizontal="left" vertical="center" wrapText="1"/>
      <protection/>
    </xf>
    <xf numFmtId="178" fontId="22" fillId="0" borderId="0" xfId="202" applyNumberFormat="1" applyFont="1" applyFill="1" applyBorder="1" applyAlignment="1">
      <alignment vertical="center"/>
      <protection/>
    </xf>
    <xf numFmtId="177" fontId="22" fillId="0" borderId="0" xfId="202" applyNumberFormat="1" applyFont="1" applyFill="1" applyBorder="1" applyAlignment="1">
      <alignment vertical="center"/>
      <protection/>
    </xf>
    <xf numFmtId="0" fontId="22" fillId="20" borderId="0" xfId="224" applyFont="1" applyFill="1" applyBorder="1" applyAlignment="1">
      <alignment horizontal="left" vertical="center"/>
      <protection/>
    </xf>
    <xf numFmtId="178" fontId="22" fillId="20" borderId="0" xfId="202" applyNumberFormat="1" applyFont="1" applyFill="1" applyBorder="1" applyAlignment="1">
      <alignment vertical="center"/>
      <protection/>
    </xf>
    <xf numFmtId="177" fontId="22" fillId="20" borderId="0" xfId="202" applyNumberFormat="1" applyFont="1" applyFill="1" applyBorder="1" applyAlignment="1">
      <alignment vertical="center"/>
      <protection/>
    </xf>
    <xf numFmtId="0" fontId="0" fillId="0" borderId="0" xfId="224" applyFont="1" applyFill="1" applyAlignment="1">
      <alignment vertical="center"/>
      <protection/>
    </xf>
    <xf numFmtId="178" fontId="22" fillId="0" borderId="0" xfId="202" applyNumberFormat="1" applyFont="1" applyFill="1" applyBorder="1" applyAlignment="1">
      <alignment horizontal="right" vertical="center"/>
      <protection/>
    </xf>
    <xf numFmtId="177" fontId="22" fillId="0" borderId="0" xfId="202" applyNumberFormat="1" applyFont="1" applyFill="1" applyBorder="1" applyAlignment="1">
      <alignment horizontal="right" vertical="center"/>
      <protection/>
    </xf>
    <xf numFmtId="178" fontId="22" fillId="20" borderId="0" xfId="202" applyNumberFormat="1" applyFont="1" applyFill="1" applyBorder="1" applyAlignment="1">
      <alignment horizontal="right" vertical="center"/>
      <protection/>
    </xf>
    <xf numFmtId="177" fontId="22" fillId="20" borderId="0" xfId="202" applyNumberFormat="1" applyFont="1" applyFill="1" applyBorder="1" applyAlignment="1">
      <alignment horizontal="right" vertical="center"/>
      <protection/>
    </xf>
    <xf numFmtId="0" fontId="22" fillId="20" borderId="11" xfId="224" applyFont="1" applyFill="1" applyBorder="1" applyAlignment="1">
      <alignment horizontal="left" vertical="center"/>
      <protection/>
    </xf>
    <xf numFmtId="178" fontId="22" fillId="20" borderId="11" xfId="202" applyNumberFormat="1" applyFont="1" applyFill="1" applyBorder="1" applyAlignment="1">
      <alignment horizontal="right" vertical="center"/>
      <protection/>
    </xf>
    <xf numFmtId="177" fontId="22" fillId="20" borderId="11" xfId="20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42" fillId="20" borderId="0" xfId="225" applyFont="1" applyFill="1" applyAlignment="1">
      <alignment horizontal="left" vertical="center"/>
      <protection/>
    </xf>
    <xf numFmtId="0" fontId="43" fillId="0" borderId="0" xfId="225" applyFont="1" applyFill="1" applyBorder="1" applyAlignment="1">
      <alignment horizontal="left" vertical="center"/>
      <protection/>
    </xf>
    <xf numFmtId="0" fontId="44" fillId="0" borderId="0" xfId="225" applyFont="1" applyFill="1" applyBorder="1" applyAlignment="1">
      <alignment vertical="center"/>
      <protection/>
    </xf>
    <xf numFmtId="177" fontId="0" fillId="0" borderId="0" xfId="225" applyNumberFormat="1" applyFont="1" applyFill="1" applyBorder="1" applyAlignment="1">
      <alignment vertical="center"/>
      <protection/>
    </xf>
    <xf numFmtId="0" fontId="30" fillId="0" borderId="10" xfId="225" applyFont="1" applyFill="1" applyBorder="1" applyAlignment="1">
      <alignment vertical="center"/>
      <protection/>
    </xf>
    <xf numFmtId="58" fontId="43" fillId="0" borderId="10" xfId="202" applyNumberFormat="1" applyFont="1" applyFill="1" applyBorder="1" applyAlignment="1">
      <alignment horizontal="center" vertical="center"/>
      <protection/>
    </xf>
    <xf numFmtId="177" fontId="43" fillId="0" borderId="10" xfId="202" applyNumberFormat="1" applyFont="1" applyFill="1" applyBorder="1" applyAlignment="1">
      <alignment horizontal="center" vertical="center"/>
      <protection/>
    </xf>
    <xf numFmtId="0" fontId="38" fillId="0" borderId="0" xfId="225" applyFont="1" applyFill="1" applyBorder="1" applyAlignment="1">
      <alignment vertical="center"/>
      <protection/>
    </xf>
    <xf numFmtId="58" fontId="43" fillId="0" borderId="0" xfId="202" applyNumberFormat="1" applyFont="1" applyFill="1" applyBorder="1" applyAlignment="1">
      <alignment horizontal="center" vertical="center"/>
      <protection/>
    </xf>
    <xf numFmtId="177" fontId="43" fillId="0" borderId="0" xfId="202" applyNumberFormat="1" applyFont="1" applyFill="1" applyBorder="1" applyAlignment="1">
      <alignment horizontal="center" vertical="center"/>
      <protection/>
    </xf>
    <xf numFmtId="0" fontId="38" fillId="20" borderId="0" xfId="225" applyFont="1" applyFill="1" applyBorder="1" applyAlignment="1">
      <alignment horizontal="left" vertical="center"/>
      <protection/>
    </xf>
    <xf numFmtId="178" fontId="38" fillId="20" borderId="0" xfId="225" applyNumberFormat="1" applyFont="1" applyFill="1" applyBorder="1" applyAlignment="1">
      <alignment horizontal="right" vertical="center"/>
      <protection/>
    </xf>
    <xf numFmtId="177" fontId="38" fillId="20" borderId="0" xfId="225" applyNumberFormat="1" applyFont="1" applyFill="1" applyBorder="1" applyAlignment="1">
      <alignment horizontal="right" vertical="center"/>
      <protection/>
    </xf>
    <xf numFmtId="0" fontId="38" fillId="0" borderId="0" xfId="225" applyFont="1" applyFill="1" applyBorder="1" applyAlignment="1">
      <alignment horizontal="left" vertical="center"/>
      <protection/>
    </xf>
    <xf numFmtId="178" fontId="38" fillId="0" borderId="0" xfId="225" applyNumberFormat="1" applyFont="1" applyFill="1" applyBorder="1" applyAlignment="1">
      <alignment horizontal="right" vertical="center"/>
      <protection/>
    </xf>
    <xf numFmtId="177" fontId="38" fillId="0" borderId="0" xfId="225" applyNumberFormat="1" applyFont="1" applyFill="1" applyBorder="1" applyAlignment="1">
      <alignment horizontal="right" vertical="center"/>
      <protection/>
    </xf>
    <xf numFmtId="0" fontId="38" fillId="0" borderId="11" xfId="225" applyFont="1" applyFill="1" applyBorder="1" applyAlignment="1">
      <alignment horizontal="left" vertical="center"/>
      <protection/>
    </xf>
    <xf numFmtId="178" fontId="38" fillId="0" borderId="11" xfId="225" applyNumberFormat="1" applyFont="1" applyFill="1" applyBorder="1" applyAlignment="1">
      <alignment horizontal="right" vertical="center"/>
      <protection/>
    </xf>
    <xf numFmtId="177" fontId="38" fillId="0" borderId="11" xfId="22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/>
    </xf>
    <xf numFmtId="178" fontId="0" fillId="0" borderId="0" xfId="0" applyNumberFormat="1" applyFont="1" applyAlignment="1">
      <alignment vertical="center"/>
    </xf>
    <xf numFmtId="0" fontId="80" fillId="0" borderId="0" xfId="0" applyFont="1" applyAlignment="1">
      <alignment horizontal="left" vertical="center"/>
    </xf>
    <xf numFmtId="178" fontId="80" fillId="0" borderId="0" xfId="0" applyNumberFormat="1" applyFont="1" applyAlignment="1">
      <alignment horizontal="left" vertical="center"/>
    </xf>
    <xf numFmtId="0" fontId="88" fillId="0" borderId="0" xfId="0" applyFont="1" applyAlignment="1">
      <alignment vertical="center"/>
    </xf>
    <xf numFmtId="0" fontId="82" fillId="12" borderId="10" xfId="0" applyFont="1" applyFill="1" applyBorder="1" applyAlignment="1">
      <alignment horizontal="left" vertical="center"/>
    </xf>
    <xf numFmtId="58" fontId="84" fillId="0" borderId="10" xfId="72" applyNumberFormat="1" applyFont="1" applyFill="1" applyBorder="1" applyAlignment="1">
      <alignment horizontal="center" vertical="center"/>
      <protection/>
    </xf>
    <xf numFmtId="177" fontId="97" fillId="0" borderId="10" xfId="202" applyNumberFormat="1" applyFont="1" applyBorder="1" applyAlignment="1">
      <alignment horizontal="center" vertical="center" wrapText="1"/>
      <protection/>
    </xf>
    <xf numFmtId="0" fontId="22" fillId="0" borderId="0" xfId="220" applyFont="1" applyFill="1" applyBorder="1" applyAlignment="1">
      <alignment horizontal="left" vertical="center"/>
      <protection/>
    </xf>
    <xf numFmtId="178" fontId="22" fillId="0" borderId="0" xfId="220" applyNumberFormat="1" applyFont="1" applyFill="1" applyBorder="1" applyAlignment="1">
      <alignment horizontal="right" vertical="center"/>
      <protection/>
    </xf>
    <xf numFmtId="181" fontId="22" fillId="0" borderId="0" xfId="202" applyNumberFormat="1" applyFont="1" applyFill="1" applyBorder="1" applyAlignment="1">
      <alignment horizontal="right" vertical="center"/>
      <protection/>
    </xf>
    <xf numFmtId="0" fontId="22" fillId="20" borderId="0" xfId="220" applyFont="1" applyFill="1" applyBorder="1" applyAlignment="1">
      <alignment horizontal="left" vertical="center"/>
      <protection/>
    </xf>
    <xf numFmtId="178" fontId="22" fillId="20" borderId="0" xfId="220" applyNumberFormat="1" applyFont="1" applyFill="1" applyBorder="1" applyAlignment="1">
      <alignment horizontal="right" vertical="center"/>
      <protection/>
    </xf>
    <xf numFmtId="181" fontId="22" fillId="20" borderId="0" xfId="202" applyNumberFormat="1" applyFont="1" applyFill="1" applyBorder="1" applyAlignment="1">
      <alignment horizontal="right" vertical="center"/>
      <protection/>
    </xf>
    <xf numFmtId="0" fontId="85" fillId="20" borderId="0" xfId="220" applyFont="1" applyFill="1" applyBorder="1" applyAlignment="1">
      <alignment horizontal="left" vertical="center"/>
      <protection/>
    </xf>
    <xf numFmtId="178" fontId="85" fillId="20" borderId="0" xfId="220" applyNumberFormat="1" applyFont="1" applyFill="1" applyBorder="1" applyAlignment="1">
      <alignment horizontal="right" vertical="center"/>
      <protection/>
    </xf>
    <xf numFmtId="181" fontId="85" fillId="20" borderId="0" xfId="202" applyNumberFormat="1" applyFont="1" applyFill="1" applyBorder="1" applyAlignment="1">
      <alignment horizontal="right" vertical="center"/>
      <protection/>
    </xf>
    <xf numFmtId="177" fontId="85" fillId="20" borderId="0" xfId="202" applyNumberFormat="1" applyFont="1" applyFill="1" applyBorder="1" applyAlignment="1">
      <alignment horizontal="right" vertical="center"/>
      <protection/>
    </xf>
    <xf numFmtId="178" fontId="85" fillId="0" borderId="0" xfId="202" applyNumberFormat="1" applyFont="1" applyFill="1" applyBorder="1" applyAlignment="1">
      <alignment horizontal="right" vertical="center"/>
      <protection/>
    </xf>
    <xf numFmtId="177" fontId="85" fillId="0" borderId="0" xfId="202" applyNumberFormat="1" applyFont="1" applyFill="1" applyBorder="1" applyAlignment="1">
      <alignment horizontal="right" vertical="center"/>
      <protection/>
    </xf>
    <xf numFmtId="178" fontId="85" fillId="20" borderId="0" xfId="202" applyNumberFormat="1" applyFont="1" applyFill="1" applyBorder="1" applyAlignment="1">
      <alignment horizontal="right" vertical="center"/>
      <protection/>
    </xf>
    <xf numFmtId="0" fontId="93" fillId="0" borderId="0" xfId="0" applyFont="1" applyFill="1" applyAlignment="1">
      <alignment/>
    </xf>
    <xf numFmtId="176" fontId="85" fillId="20" borderId="11" xfId="0" applyNumberFormat="1" applyFont="1" applyFill="1" applyBorder="1" applyAlignment="1">
      <alignment horizontal="right" vertical="center"/>
    </xf>
    <xf numFmtId="176" fontId="85" fillId="20" borderId="11" xfId="202" applyNumberFormat="1" applyFont="1" applyFill="1" applyBorder="1" applyAlignment="1">
      <alignment horizontal="right" vertical="center"/>
      <protection/>
    </xf>
    <xf numFmtId="177" fontId="85" fillId="20" borderId="11" xfId="202" applyNumberFormat="1" applyFont="1" applyFill="1" applyBorder="1" applyAlignment="1">
      <alignment horizontal="right" vertical="center"/>
      <protection/>
    </xf>
    <xf numFmtId="0" fontId="0" fillId="0" borderId="0" xfId="72" applyFont="1">
      <alignment vertical="center"/>
      <protection/>
    </xf>
    <xf numFmtId="0" fontId="0" fillId="0" borderId="0" xfId="72" applyFill="1">
      <alignment vertical="center"/>
      <protection/>
    </xf>
    <xf numFmtId="0" fontId="0" fillId="0" borderId="0" xfId="72" applyFont="1" applyFill="1">
      <alignment vertical="center"/>
      <protection/>
    </xf>
    <xf numFmtId="0" fontId="93" fillId="0" borderId="0" xfId="72" applyFont="1" applyFill="1">
      <alignment vertical="center"/>
      <protection/>
    </xf>
    <xf numFmtId="0" fontId="0" fillId="0" borderId="0" xfId="72">
      <alignment vertical="center"/>
      <protection/>
    </xf>
    <xf numFmtId="0" fontId="0" fillId="0" borderId="0" xfId="72" applyAlignment="1">
      <alignment/>
      <protection/>
    </xf>
    <xf numFmtId="0" fontId="0" fillId="0" borderId="0" xfId="72" applyFont="1" applyAlignment="1">
      <alignment vertical="center"/>
      <protection/>
    </xf>
    <xf numFmtId="177" fontId="0" fillId="0" borderId="0" xfId="72" applyNumberFormat="1" applyAlignment="1">
      <alignment horizontal="center" vertical="center"/>
      <protection/>
    </xf>
    <xf numFmtId="0" fontId="78" fillId="20" borderId="0" xfId="72" applyFont="1" applyFill="1" applyAlignment="1">
      <alignment horizontal="left" vertical="center"/>
      <protection/>
    </xf>
    <xf numFmtId="177" fontId="77" fillId="20" borderId="0" xfId="72" applyNumberFormat="1" applyFont="1" applyFill="1" applyAlignment="1">
      <alignment horizontal="center" vertical="center"/>
      <protection/>
    </xf>
    <xf numFmtId="0" fontId="77" fillId="0" borderId="0" xfId="72" applyFont="1" applyAlignment="1">
      <alignment vertical="center"/>
      <protection/>
    </xf>
    <xf numFmtId="177" fontId="77" fillId="0" borderId="0" xfId="72" applyNumberFormat="1" applyFont="1" applyAlignment="1">
      <alignment horizontal="center" vertical="center"/>
      <protection/>
    </xf>
    <xf numFmtId="0" fontId="82" fillId="0" borderId="10" xfId="72" applyFont="1" applyFill="1" applyBorder="1" applyAlignment="1">
      <alignment vertical="center"/>
      <protection/>
    </xf>
    <xf numFmtId="177" fontId="82" fillId="0" borderId="10" xfId="72" applyNumberFormat="1" applyFont="1" applyFill="1" applyBorder="1" applyAlignment="1">
      <alignment horizontal="center" vertical="center" wrapText="1"/>
      <protection/>
    </xf>
    <xf numFmtId="0" fontId="85" fillId="0" borderId="0" xfId="72" applyFont="1" applyFill="1" applyBorder="1" applyAlignment="1">
      <alignment vertical="center"/>
      <protection/>
    </xf>
    <xf numFmtId="177" fontId="85" fillId="0" borderId="0" xfId="72" applyNumberFormat="1" applyFont="1" applyFill="1" applyBorder="1" applyAlignment="1">
      <alignment vertical="center"/>
      <protection/>
    </xf>
    <xf numFmtId="177" fontId="85" fillId="0" borderId="0" xfId="220" applyNumberFormat="1" applyFont="1" applyFill="1" applyBorder="1" applyAlignment="1">
      <alignment vertical="center"/>
      <protection/>
    </xf>
    <xf numFmtId="0" fontId="85" fillId="20" borderId="0" xfId="72" applyFont="1" applyFill="1" applyBorder="1" applyAlignment="1">
      <alignment vertical="center"/>
      <protection/>
    </xf>
    <xf numFmtId="177" fontId="85" fillId="20" borderId="0" xfId="72" applyNumberFormat="1" applyFont="1" applyFill="1" applyBorder="1" applyAlignment="1">
      <alignment vertical="center"/>
      <protection/>
    </xf>
    <xf numFmtId="177" fontId="85" fillId="20" borderId="0" xfId="220" applyNumberFormat="1" applyFont="1" applyFill="1" applyBorder="1" applyAlignment="1">
      <alignment vertical="center"/>
      <protection/>
    </xf>
    <xf numFmtId="177" fontId="85" fillId="0" borderId="0" xfId="0" applyNumberFormat="1" applyFont="1" applyFill="1" applyBorder="1" applyAlignment="1">
      <alignment vertical="center"/>
    </xf>
    <xf numFmtId="177" fontId="85" fillId="20" borderId="0" xfId="0" applyNumberFormat="1" applyFont="1" applyFill="1" applyBorder="1" applyAlignment="1">
      <alignment vertical="center"/>
    </xf>
    <xf numFmtId="0" fontId="85" fillId="20" borderId="11" xfId="72" applyFont="1" applyFill="1" applyBorder="1" applyAlignment="1">
      <alignment vertical="center"/>
      <protection/>
    </xf>
    <xf numFmtId="177" fontId="85" fillId="20" borderId="11" xfId="72" applyNumberFormat="1" applyFont="1" applyFill="1" applyBorder="1" applyAlignment="1">
      <alignment vertical="center"/>
      <protection/>
    </xf>
    <xf numFmtId="177" fontId="85" fillId="20" borderId="11" xfId="0" applyNumberFormat="1" applyFont="1" applyFill="1" applyBorder="1" applyAlignment="1">
      <alignment vertical="center"/>
    </xf>
    <xf numFmtId="0" fontId="85" fillId="12" borderId="0" xfId="72" applyFont="1" applyFill="1" applyBorder="1" applyAlignment="1">
      <alignment vertical="center"/>
      <protection/>
    </xf>
    <xf numFmtId="0" fontId="85" fillId="12" borderId="0" xfId="72" applyFont="1" applyFill="1" applyAlignment="1">
      <alignment vertical="center"/>
      <protection/>
    </xf>
    <xf numFmtId="177" fontId="85" fillId="12" borderId="0" xfId="72" applyNumberFormat="1" applyFont="1" applyFill="1" applyAlignment="1">
      <alignment horizontal="center" vertical="center"/>
      <protection/>
    </xf>
    <xf numFmtId="0" fontId="85" fillId="0" borderId="0" xfId="72" applyFont="1" applyBorder="1" applyAlignment="1">
      <alignment horizontal="left" vertical="center"/>
      <protection/>
    </xf>
    <xf numFmtId="0" fontId="85" fillId="0" borderId="0" xfId="72" applyFont="1" applyAlignment="1">
      <alignment horizontal="left" vertical="center"/>
      <protection/>
    </xf>
    <xf numFmtId="177" fontId="77" fillId="0" borderId="0" xfId="72" applyNumberFormat="1" applyFont="1" applyAlignment="1">
      <alignment horizontal="right" vertical="center"/>
      <protection/>
    </xf>
    <xf numFmtId="0" fontId="0" fillId="0" borderId="0" xfId="72" applyFont="1" applyBorder="1" applyAlignment="1">
      <alignment horizontal="left" vertical="center"/>
      <protection/>
    </xf>
    <xf numFmtId="176" fontId="29" fillId="0" borderId="0" xfId="72" applyNumberFormat="1" applyFont="1" applyBorder="1" applyAlignment="1">
      <alignment horizontal="right" vertical="center"/>
      <protection/>
    </xf>
    <xf numFmtId="0" fontId="0" fillId="0" borderId="0" xfId="72" applyBorder="1" applyAlignment="1">
      <alignment/>
      <protection/>
    </xf>
    <xf numFmtId="177" fontId="0" fillId="0" borderId="0" xfId="72" applyNumberFormat="1" applyBorder="1" applyAlignment="1">
      <alignment horizontal="center"/>
      <protection/>
    </xf>
    <xf numFmtId="177" fontId="0" fillId="0" borderId="0" xfId="72" applyNumberFormat="1" applyAlignment="1">
      <alignment horizontal="center"/>
      <protection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42" fillId="0" borderId="0" xfId="0" applyNumberFormat="1" applyFont="1" applyFill="1" applyAlignment="1">
      <alignment vertical="center" wrapText="1"/>
    </xf>
    <xf numFmtId="0" fontId="42" fillId="0" borderId="0" xfId="0" applyFont="1" applyAlignment="1">
      <alignment/>
    </xf>
    <xf numFmtId="0" fontId="19" fillId="0" borderId="0" xfId="0" applyNumberFormat="1" applyFont="1" applyFill="1" applyAlignment="1">
      <alignment vertical="center" wrapText="1"/>
    </xf>
    <xf numFmtId="0" fontId="19" fillId="0" borderId="0" xfId="0" applyFont="1" applyAlignment="1">
      <alignment/>
    </xf>
    <xf numFmtId="0" fontId="0" fillId="12" borderId="0" xfId="0" applyFill="1" applyAlignment="1">
      <alignment/>
    </xf>
    <xf numFmtId="0" fontId="18" fillId="12" borderId="0" xfId="0" applyFont="1" applyFill="1" applyAlignment="1">
      <alignment/>
    </xf>
    <xf numFmtId="0" fontId="98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12" borderId="0" xfId="0" applyFont="1" applyFill="1" applyAlignment="1">
      <alignment horizontal="center"/>
    </xf>
    <xf numFmtId="57" fontId="100" fillId="12" borderId="0" xfId="0" applyNumberFormat="1" applyFont="1" applyFill="1" applyAlignment="1">
      <alignment horizontal="center"/>
    </xf>
  </cellXfs>
  <cellStyles count="214">
    <cellStyle name="Normal" xfId="0"/>
    <cellStyle name="差_每月请填空白处（全社会） 2" xfId="15"/>
    <cellStyle name="Currency [0]" xfId="16"/>
    <cellStyle name="Currency" xfId="17"/>
    <cellStyle name="常规 44" xfId="18"/>
    <cellStyle name="常规 39" xfId="19"/>
    <cellStyle name="20% - 强调文字颜色 3" xfId="20"/>
    <cellStyle name="输入" xfId="21"/>
    <cellStyle name="差_地州工业" xfId="22"/>
    <cellStyle name="Comma [0]" xfId="23"/>
    <cellStyle name="Comma" xfId="24"/>
    <cellStyle name="常规 7 3" xfId="25"/>
    <cellStyle name="40% - 强调文字颜色 3" xfId="26"/>
    <cellStyle name="常规 31 2" xfId="27"/>
    <cellStyle name="常规 26 2" xfId="28"/>
    <cellStyle name="常规 5 3 2" xfId="29"/>
    <cellStyle name="差_全国固定" xfId="30"/>
    <cellStyle name="差" xfId="31"/>
    <cellStyle name="60% - 强调文字颜色 3" xfId="32"/>
    <cellStyle name="Hyperlink" xfId="33"/>
    <cellStyle name="Percent" xfId="34"/>
    <cellStyle name="RowLevel_0" xfId="35"/>
    <cellStyle name="Followed Hyperlink" xfId="36"/>
    <cellStyle name="注释" xfId="37"/>
    <cellStyle name="常规 6" xfId="38"/>
    <cellStyle name="60% - 强调文字颜色 2" xfId="39"/>
    <cellStyle name="标题 4" xfId="40"/>
    <cellStyle name="警告文本" xfId="41"/>
    <cellStyle name="标题" xfId="42"/>
    <cellStyle name="常规 5 2" xfId="43"/>
    <cellStyle name="_ET_STYLE_NoName_00_" xfId="44"/>
    <cellStyle name="解释性文本" xfId="45"/>
    <cellStyle name="常规 49 2" xfId="46"/>
    <cellStyle name="好_全国固定 2" xfId="47"/>
    <cellStyle name="常规 12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常规_工业1_1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常规 48 2" xfId="81"/>
    <cellStyle name="60% - 强调文字颜色 5" xfId="82"/>
    <cellStyle name="强调文字颜色 6" xfId="83"/>
    <cellStyle name="40% - 强调文字颜色 6" xfId="84"/>
    <cellStyle name="60% - 强调文字颜色 6" xfId="85"/>
    <cellStyle name="_ET_STYLE_NoName_00_ 2" xfId="86"/>
    <cellStyle name="常规 6 3" xfId="87"/>
    <cellStyle name="差_地州工业 2" xfId="88"/>
    <cellStyle name="常规 10" xfId="89"/>
    <cellStyle name="常规 16 2" xfId="90"/>
    <cellStyle name="常规 21 2" xfId="91"/>
    <cellStyle name="常规 10 2" xfId="92"/>
    <cellStyle name="常规 12 2" xfId="93"/>
    <cellStyle name="常规 8_地州固定资产投资" xfId="94"/>
    <cellStyle name="ColLevel_0" xfId="95"/>
    <cellStyle name="差_每月请填空白处（全社会）" xfId="96"/>
    <cellStyle name="常规_Sheet1_2" xfId="97"/>
    <cellStyle name="差_全国固定 2" xfId="98"/>
    <cellStyle name="常规 4" xfId="99"/>
    <cellStyle name="常规 11" xfId="100"/>
    <cellStyle name="常规 11 2" xfId="101"/>
    <cellStyle name="常规 13" xfId="102"/>
    <cellStyle name="常规 13 2" xfId="103"/>
    <cellStyle name="常规 14" xfId="104"/>
    <cellStyle name="常规 14 2" xfId="105"/>
    <cellStyle name="常规 15" xfId="106"/>
    <cellStyle name="常规 20" xfId="107"/>
    <cellStyle name="常规 15 2" xfId="108"/>
    <cellStyle name="常规 20 2" xfId="109"/>
    <cellStyle name="常规 16" xfId="110"/>
    <cellStyle name="常规 21" xfId="111"/>
    <cellStyle name="常规 17" xfId="112"/>
    <cellStyle name="常规 22" xfId="113"/>
    <cellStyle name="常规 17 2" xfId="114"/>
    <cellStyle name="常规 22 2" xfId="115"/>
    <cellStyle name="常规 18" xfId="116"/>
    <cellStyle name="常规 23" xfId="117"/>
    <cellStyle name="常规 18 2" xfId="118"/>
    <cellStyle name="常规 23 2" xfId="119"/>
    <cellStyle name="常规 19" xfId="120"/>
    <cellStyle name="常规 24" xfId="121"/>
    <cellStyle name="常规 19 2" xfId="122"/>
    <cellStyle name="常规 24 2" xfId="123"/>
    <cellStyle name="常规 2" xfId="124"/>
    <cellStyle name="常规 2 2" xfId="125"/>
    <cellStyle name="常规 2 2 2" xfId="126"/>
    <cellStyle name="常规 37" xfId="127"/>
    <cellStyle name="常规 42" xfId="128"/>
    <cellStyle name="常规 2 2 2 2" xfId="129"/>
    <cellStyle name="常规 37 2" xfId="130"/>
    <cellStyle name="常规 42 2" xfId="131"/>
    <cellStyle name="常规 2 2 2 2 2 2 3 2" xfId="132"/>
    <cellStyle name="常规 45" xfId="133"/>
    <cellStyle name="常规 50" xfId="134"/>
    <cellStyle name="常规 2 2 2 2 2 2 3 2 2" xfId="135"/>
    <cellStyle name="常规 45 2" xfId="136"/>
    <cellStyle name="常规 2 2 3" xfId="137"/>
    <cellStyle name="常规 38" xfId="138"/>
    <cellStyle name="常规 43" xfId="139"/>
    <cellStyle name="常规 2 3" xfId="140"/>
    <cellStyle name="常规 2 3 2" xfId="141"/>
    <cellStyle name="常规 2 4" xfId="142"/>
    <cellStyle name="常规 25" xfId="143"/>
    <cellStyle name="常规 30" xfId="144"/>
    <cellStyle name="常规 25 2" xfId="145"/>
    <cellStyle name="常规 30 2" xfId="146"/>
    <cellStyle name="常规 27" xfId="147"/>
    <cellStyle name="常规 32" xfId="148"/>
    <cellStyle name="常规 27 2" xfId="149"/>
    <cellStyle name="常规 32 2" xfId="150"/>
    <cellStyle name="常规 28" xfId="151"/>
    <cellStyle name="常规 33" xfId="152"/>
    <cellStyle name="常规 28 2" xfId="153"/>
    <cellStyle name="常规 33 2" xfId="154"/>
    <cellStyle name="常规 29" xfId="155"/>
    <cellStyle name="常规 34" xfId="156"/>
    <cellStyle name="常规 29 2" xfId="157"/>
    <cellStyle name="常规 34 2" xfId="158"/>
    <cellStyle name="常规 3" xfId="159"/>
    <cellStyle name="常规 3 2" xfId="160"/>
    <cellStyle name="常规 3 2 2" xfId="161"/>
    <cellStyle name="常规 3 3" xfId="162"/>
    <cellStyle name="常规 3 3 2" xfId="163"/>
    <cellStyle name="常规 3 4" xfId="164"/>
    <cellStyle name="常规 3 4 2" xfId="165"/>
    <cellStyle name="常规 3 5" xfId="166"/>
    <cellStyle name="常规 3_地州固定资产投资" xfId="167"/>
    <cellStyle name="常规 8" xfId="168"/>
    <cellStyle name="常规 35" xfId="169"/>
    <cellStyle name="常规 40" xfId="170"/>
    <cellStyle name="常规 35 2" xfId="171"/>
    <cellStyle name="常规 40 2" xfId="172"/>
    <cellStyle name="常规 36" xfId="173"/>
    <cellStyle name="常规 41" xfId="174"/>
    <cellStyle name="常规 36 2" xfId="175"/>
    <cellStyle name="常规 41 2" xfId="176"/>
    <cellStyle name="常规 38 2" xfId="177"/>
    <cellStyle name="常规 43 2" xfId="178"/>
    <cellStyle name="常规 39 2" xfId="179"/>
    <cellStyle name="常规 44 2" xfId="180"/>
    <cellStyle name="常规 4 2" xfId="181"/>
    <cellStyle name="常规 4 2 2" xfId="182"/>
    <cellStyle name="常规 4 3" xfId="183"/>
    <cellStyle name="常规 4_农业" xfId="184"/>
    <cellStyle name="常规 46" xfId="185"/>
    <cellStyle name="常规 51" xfId="186"/>
    <cellStyle name="常规 46 2" xfId="187"/>
    <cellStyle name="常规 47" xfId="188"/>
    <cellStyle name="常规 47 2" xfId="189"/>
    <cellStyle name="常规 48" xfId="190"/>
    <cellStyle name="常规 49" xfId="191"/>
    <cellStyle name="好_全国固定" xfId="192"/>
    <cellStyle name="常规 5" xfId="193"/>
    <cellStyle name="常规 5 3" xfId="194"/>
    <cellStyle name="常规 5 4" xfId="195"/>
    <cellStyle name="常规 5_全国GDP" xfId="196"/>
    <cellStyle name="常规 8 2 2" xfId="197"/>
    <cellStyle name="常规 6 2" xfId="198"/>
    <cellStyle name="常规 6 2 2" xfId="199"/>
    <cellStyle name="常规 6 3 2" xfId="200"/>
    <cellStyle name="常规 6 4" xfId="201"/>
    <cellStyle name="常规 7" xfId="202"/>
    <cellStyle name="常规 7 2" xfId="203"/>
    <cellStyle name="常规 7 2 2" xfId="204"/>
    <cellStyle name="常规 7 3 2" xfId="205"/>
    <cellStyle name="常规 7 4" xfId="206"/>
    <cellStyle name="常规 7 4 2" xfId="207"/>
    <cellStyle name="常规 7 5" xfId="208"/>
    <cellStyle name="常规 7 5 2" xfId="209"/>
    <cellStyle name="常规 7 6" xfId="210"/>
    <cellStyle name="常规 7 6 2" xfId="211"/>
    <cellStyle name="常规 7 7" xfId="212"/>
    <cellStyle name="常规 7 7 2" xfId="213"/>
    <cellStyle name="常规 7 8" xfId="214"/>
    <cellStyle name="常规 7 8 2" xfId="215"/>
    <cellStyle name="常规 7 9" xfId="216"/>
    <cellStyle name="常规 7_地州工业" xfId="217"/>
    <cellStyle name="常规 9" xfId="218"/>
    <cellStyle name="常规 9 2" xfId="219"/>
    <cellStyle name="常规_Sheet1" xfId="220"/>
    <cellStyle name="好_每月请填空白处（全社会）" xfId="221"/>
    <cellStyle name="常规_Sheet1 2" xfId="222"/>
    <cellStyle name="好_每月请填空白处（全社会） 2" xfId="223"/>
    <cellStyle name="常规_Sheet2" xfId="224"/>
    <cellStyle name="常规_工业效益" xfId="225"/>
    <cellStyle name="好_地州工业" xfId="226"/>
    <cellStyle name="好_地州工业 2" xfId="2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2522;&#30784;&#36164;&#26009;\&#36827;&#20986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出口商品收发货人所在地总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I29" sqref="I29"/>
    </sheetView>
  </sheetViews>
  <sheetFormatPr defaultColWidth="8.75390625" defaultRowHeight="14.25"/>
  <sheetData>
    <row r="1" spans="1:4" ht="15">
      <c r="A1" s="414"/>
      <c r="B1" s="414"/>
      <c r="C1" s="414"/>
      <c r="D1" s="414"/>
    </row>
    <row r="2" spans="1:4" ht="15">
      <c r="A2" s="415"/>
      <c r="B2" s="415"/>
      <c r="C2" s="415"/>
      <c r="D2" s="415"/>
    </row>
    <row r="3" spans="1:4" ht="15">
      <c r="A3" s="415"/>
      <c r="B3" s="415"/>
      <c r="C3" s="415"/>
      <c r="D3" s="415"/>
    </row>
    <row r="4" spans="1:4" ht="15">
      <c r="A4" s="415"/>
      <c r="B4" s="415"/>
      <c r="C4" s="415"/>
      <c r="D4" s="415"/>
    </row>
    <row r="5" spans="1:4" ht="22.5" customHeight="1">
      <c r="A5" s="416" t="s">
        <v>0</v>
      </c>
      <c r="B5" s="417"/>
      <c r="C5" s="417"/>
      <c r="D5" s="417"/>
    </row>
    <row r="6" spans="1:4" ht="22.5" customHeight="1">
      <c r="A6" s="417"/>
      <c r="B6" s="417"/>
      <c r="C6" s="417"/>
      <c r="D6" s="417"/>
    </row>
    <row r="7" spans="1:4" ht="15">
      <c r="A7" s="415"/>
      <c r="B7" s="415"/>
      <c r="C7" s="415"/>
      <c r="D7" s="415"/>
    </row>
    <row r="8" spans="1:4" ht="15">
      <c r="A8" s="415"/>
      <c r="B8" s="415"/>
      <c r="C8" s="415"/>
      <c r="D8" s="415"/>
    </row>
    <row r="9" spans="1:4" ht="15">
      <c r="A9" s="415"/>
      <c r="B9" s="415"/>
      <c r="C9" s="415"/>
      <c r="D9" s="415"/>
    </row>
    <row r="10" spans="1:4" ht="15">
      <c r="A10" s="415"/>
      <c r="B10" s="415"/>
      <c r="C10" s="415"/>
      <c r="D10" s="415"/>
    </row>
    <row r="11" spans="1:4" ht="15">
      <c r="A11" s="415"/>
      <c r="B11" s="415"/>
      <c r="C11" s="415"/>
      <c r="D11" s="415"/>
    </row>
    <row r="12" spans="1:4" ht="15">
      <c r="A12" s="415"/>
      <c r="B12" s="415"/>
      <c r="C12" s="415"/>
      <c r="D12" s="415"/>
    </row>
    <row r="13" spans="1:4" ht="15">
      <c r="A13" s="415"/>
      <c r="B13" s="415"/>
      <c r="C13" s="415"/>
      <c r="D13" s="415"/>
    </row>
    <row r="14" spans="1:4" ht="15">
      <c r="A14" s="415"/>
      <c r="B14" s="415"/>
      <c r="C14" s="415"/>
      <c r="D14" s="415"/>
    </row>
    <row r="15" spans="1:4" ht="15">
      <c r="A15" s="415"/>
      <c r="B15" s="415"/>
      <c r="C15" s="415"/>
      <c r="D15" s="415"/>
    </row>
    <row r="16" spans="1:4" ht="15">
      <c r="A16" s="415"/>
      <c r="B16" s="415"/>
      <c r="C16" s="415"/>
      <c r="D16" s="415"/>
    </row>
    <row r="17" spans="1:4" ht="15">
      <c r="A17" s="415"/>
      <c r="B17" s="415"/>
      <c r="C17" s="415"/>
      <c r="D17" s="415"/>
    </row>
    <row r="18" spans="1:4" ht="15">
      <c r="A18" s="415"/>
      <c r="B18" s="415"/>
      <c r="C18" s="415"/>
      <c r="D18" s="415"/>
    </row>
    <row r="19" spans="1:4" ht="15">
      <c r="A19" s="415"/>
      <c r="B19" s="415"/>
      <c r="C19" s="415"/>
      <c r="D19" s="415"/>
    </row>
    <row r="20" spans="1:4" ht="15">
      <c r="A20" s="415"/>
      <c r="B20" s="415"/>
      <c r="C20" s="415"/>
      <c r="D20" s="415"/>
    </row>
    <row r="21" spans="1:4" ht="15">
      <c r="A21" s="415"/>
      <c r="B21" s="415"/>
      <c r="C21" s="415"/>
      <c r="D21" s="415"/>
    </row>
    <row r="22" spans="1:4" ht="15">
      <c r="A22" s="415"/>
      <c r="B22" s="415"/>
      <c r="C22" s="415"/>
      <c r="D22" s="415"/>
    </row>
    <row r="23" spans="1:4" ht="15">
      <c r="A23" s="415"/>
      <c r="B23" s="415"/>
      <c r="C23" s="415"/>
      <c r="D23" s="415"/>
    </row>
    <row r="24" spans="1:4" ht="15">
      <c r="A24" s="415"/>
      <c r="B24" s="415"/>
      <c r="C24" s="415"/>
      <c r="D24" s="415"/>
    </row>
    <row r="25" spans="1:4" ht="15">
      <c r="A25" s="415"/>
      <c r="B25" s="415"/>
      <c r="C25" s="415"/>
      <c r="D25" s="415"/>
    </row>
    <row r="26" spans="1:4" ht="15">
      <c r="A26" s="415"/>
      <c r="B26" s="415"/>
      <c r="C26" s="415"/>
      <c r="D26" s="415"/>
    </row>
    <row r="27" spans="1:4" ht="15">
      <c r="A27" s="418" t="s">
        <v>1</v>
      </c>
      <c r="B27" s="418"/>
      <c r="C27" s="418"/>
      <c r="D27" s="418"/>
    </row>
    <row r="28" spans="1:4" ht="15">
      <c r="A28" s="419">
        <v>44896</v>
      </c>
      <c r="B28" s="418"/>
      <c r="C28" s="418"/>
      <c r="D28" s="418"/>
    </row>
    <row r="29" spans="1:4" ht="15">
      <c r="A29" s="415"/>
      <c r="B29" s="415"/>
      <c r="C29" s="415"/>
      <c r="D29" s="415"/>
    </row>
    <row r="30" spans="1:4" ht="15">
      <c r="A30" s="415"/>
      <c r="B30" s="415"/>
      <c r="C30" s="415"/>
      <c r="D30" s="415"/>
    </row>
    <row r="31" spans="1:4" ht="15">
      <c r="A31" s="415"/>
      <c r="B31" s="415"/>
      <c r="C31" s="415"/>
      <c r="D31" s="415"/>
    </row>
    <row r="32" spans="1:4" ht="15">
      <c r="A32" s="415"/>
      <c r="B32" s="415"/>
      <c r="C32" s="415"/>
      <c r="D32" s="415"/>
    </row>
    <row r="33" spans="1:4" ht="15">
      <c r="A33" s="414"/>
      <c r="B33" s="414"/>
      <c r="C33" s="414"/>
      <c r="D33" s="414"/>
    </row>
    <row r="34" spans="1:4" ht="15">
      <c r="A34" s="414"/>
      <c r="B34" s="414"/>
      <c r="C34" s="414"/>
      <c r="D34" s="414"/>
    </row>
  </sheetData>
  <sheetProtection/>
  <mergeCells count="3">
    <mergeCell ref="A27:D27"/>
    <mergeCell ref="A28:D28"/>
    <mergeCell ref="A5:D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L17"/>
  <sheetViews>
    <sheetView defaultGridColor="0" zoomScale="115" zoomScaleNormal="115" colorId="48" workbookViewId="0" topLeftCell="A1">
      <selection activeCell="I14" sqref="I14"/>
    </sheetView>
  </sheetViews>
  <sheetFormatPr defaultColWidth="9.00390625" defaultRowHeight="14.25"/>
  <cols>
    <col min="1" max="1" width="26.00390625" style="202" customWidth="1"/>
    <col min="2" max="2" width="10.25390625" style="202" customWidth="1"/>
    <col min="3" max="3" width="10.00390625" style="254" customWidth="1"/>
    <col min="4" max="4" width="12.875" style="255" customWidth="1"/>
    <col min="5" max="7" width="9.00390625" style="176" customWidth="1"/>
    <col min="8" max="8" width="9.375" style="176" bestFit="1" customWidth="1"/>
    <col min="9" max="222" width="9.00390625" style="176" customWidth="1"/>
  </cols>
  <sheetData>
    <row r="1" spans="1:4" ht="21" customHeight="1">
      <c r="A1" s="3" t="s">
        <v>148</v>
      </c>
      <c r="B1" s="3"/>
      <c r="C1" s="256"/>
      <c r="D1" s="257"/>
    </row>
    <row r="2" spans="1:212" ht="15" customHeight="1">
      <c r="A2" s="43"/>
      <c r="B2" s="43"/>
      <c r="C2" s="138"/>
      <c r="D2" s="258"/>
      <c r="HD2"/>
    </row>
    <row r="3" spans="1:212" ht="27" customHeight="1">
      <c r="A3" s="259" t="s">
        <v>36</v>
      </c>
      <c r="B3" s="260" t="s">
        <v>65</v>
      </c>
      <c r="C3" s="261" t="s">
        <v>66</v>
      </c>
      <c r="D3" s="262" t="s">
        <v>67</v>
      </c>
      <c r="E3"/>
      <c r="HD3"/>
    </row>
    <row r="4" spans="1:212" ht="21.75" customHeight="1">
      <c r="A4" s="263" t="s">
        <v>149</v>
      </c>
      <c r="B4" s="264">
        <v>921.5939</v>
      </c>
      <c r="C4" s="264">
        <v>9790.65765</v>
      </c>
      <c r="D4" s="265">
        <v>0.9</v>
      </c>
      <c r="E4"/>
      <c r="HD4"/>
    </row>
    <row r="5" spans="1:212" ht="21.75" customHeight="1">
      <c r="A5" s="266" t="s">
        <v>150</v>
      </c>
      <c r="B5" s="267">
        <v>276.73039</v>
      </c>
      <c r="C5" s="267">
        <v>2806.11394</v>
      </c>
      <c r="D5" s="268">
        <v>7.9</v>
      </c>
      <c r="E5"/>
      <c r="HD5"/>
    </row>
    <row r="6" spans="1:212" ht="21.75" customHeight="1">
      <c r="A6" s="269" t="s">
        <v>151</v>
      </c>
      <c r="B6" s="270"/>
      <c r="C6" s="264"/>
      <c r="D6" s="265"/>
      <c r="E6"/>
      <c r="HD6"/>
    </row>
    <row r="7" spans="1:212" ht="21.75" customHeight="1">
      <c r="A7" s="271" t="s">
        <v>152</v>
      </c>
      <c r="B7" s="267">
        <v>801.21475</v>
      </c>
      <c r="C7" s="267">
        <v>8524.78053</v>
      </c>
      <c r="D7" s="268">
        <v>0.9</v>
      </c>
      <c r="E7"/>
      <c r="HD7"/>
    </row>
    <row r="8" spans="1:5" s="253" customFormat="1" ht="21.75" customHeight="1">
      <c r="A8" s="269" t="s">
        <v>153</v>
      </c>
      <c r="B8" s="270">
        <v>120.37915</v>
      </c>
      <c r="C8" s="264">
        <v>1265.87712</v>
      </c>
      <c r="D8" s="265">
        <v>1.2</v>
      </c>
      <c r="E8"/>
    </row>
    <row r="9" spans="1:212" ht="21.75" customHeight="1">
      <c r="A9" s="271" t="s">
        <v>154</v>
      </c>
      <c r="B9" s="267"/>
      <c r="C9" s="267"/>
      <c r="D9" s="268"/>
      <c r="E9"/>
      <c r="HD9"/>
    </row>
    <row r="10" spans="1:5" s="253" customFormat="1" ht="21.75" customHeight="1">
      <c r="A10" s="269" t="s">
        <v>155</v>
      </c>
      <c r="B10" s="270">
        <v>130.61101</v>
      </c>
      <c r="C10" s="264">
        <v>1374.46737</v>
      </c>
      <c r="D10" s="265">
        <v>1.1</v>
      </c>
      <c r="E10"/>
    </row>
    <row r="11" spans="1:212" ht="21.75" customHeight="1">
      <c r="A11" s="271" t="s">
        <v>156</v>
      </c>
      <c r="B11" s="267">
        <v>790.98289</v>
      </c>
      <c r="C11" s="267">
        <v>8416.19028</v>
      </c>
      <c r="D11" s="268">
        <v>0.9</v>
      </c>
      <c r="E11"/>
      <c r="HD11"/>
    </row>
    <row r="12" spans="1:212" ht="21.75" customHeight="1">
      <c r="A12" s="272" t="s">
        <v>157</v>
      </c>
      <c r="B12" s="273"/>
      <c r="C12" s="274"/>
      <c r="D12" s="275"/>
      <c r="E12"/>
      <c r="HD12"/>
    </row>
    <row r="13" spans="1:6" s="253" customFormat="1" ht="21.75" customHeight="1">
      <c r="A13" s="276" t="s">
        <v>158</v>
      </c>
      <c r="B13" s="267">
        <v>250.50607908</v>
      </c>
      <c r="C13" s="267">
        <v>3068.03699621</v>
      </c>
      <c r="D13" s="268">
        <v>11.9</v>
      </c>
      <c r="E13"/>
      <c r="F13" s="277"/>
    </row>
    <row r="14" spans="1:220" ht="21.75" customHeight="1">
      <c r="A14" s="278" t="s">
        <v>159</v>
      </c>
      <c r="B14" s="270">
        <v>95.88681969</v>
      </c>
      <c r="C14" s="270">
        <v>1497.72520181</v>
      </c>
      <c r="D14" s="275">
        <v>1.7</v>
      </c>
      <c r="E14"/>
      <c r="HL14"/>
    </row>
    <row r="15" spans="1:4" s="253" customFormat="1" ht="21.75" customHeight="1">
      <c r="A15" s="279" t="s">
        <v>160</v>
      </c>
      <c r="B15" s="280">
        <v>154.61925939</v>
      </c>
      <c r="C15" s="280">
        <v>1570.3117944</v>
      </c>
      <c r="D15" s="281">
        <v>23.7</v>
      </c>
    </row>
    <row r="16" ht="18" customHeight="1"/>
    <row r="17" spans="1:4" ht="15">
      <c r="A17" s="282"/>
      <c r="B17" s="282"/>
      <c r="D17" s="283">
        <v>9</v>
      </c>
    </row>
  </sheetData>
  <sheetProtection/>
  <printOptions/>
  <pageMargins left="0.16" right="0.16" top="0.55" bottom="0.2" header="0.2" footer="0.11999999999999998"/>
  <pageSetup horizontalDpi="600" verticalDpi="600" orientation="portrait" paperSize="9" scale="15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32"/>
  <sheetViews>
    <sheetView zoomScale="150" zoomScaleNormal="150" zoomScaleSheetLayoutView="100" workbookViewId="0" topLeftCell="A1">
      <selection activeCell="H10" sqref="H10"/>
    </sheetView>
  </sheetViews>
  <sheetFormatPr defaultColWidth="8.75390625" defaultRowHeight="14.25"/>
  <cols>
    <col min="1" max="1" width="28.125" style="231" customWidth="1"/>
    <col min="2" max="2" width="11.625" style="232" customWidth="1"/>
    <col min="3" max="3" width="11.625" style="233" customWidth="1"/>
    <col min="4" max="4" width="17.25390625" style="232" customWidth="1"/>
    <col min="5" max="5" width="12.125" style="233" customWidth="1"/>
    <col min="6" max="16384" width="8.75390625" style="231" customWidth="1"/>
  </cols>
  <sheetData>
    <row r="1" spans="1:5" ht="24" customHeight="1">
      <c r="A1" s="143" t="s">
        <v>161</v>
      </c>
      <c r="B1" s="234"/>
      <c r="C1" s="235"/>
      <c r="D1" s="234"/>
      <c r="E1" s="235"/>
    </row>
    <row r="2" spans="1:5" ht="15">
      <c r="A2" s="236"/>
      <c r="B2" s="237"/>
      <c r="C2" s="238"/>
      <c r="D2" s="237"/>
      <c r="E2" s="238"/>
    </row>
    <row r="3" spans="1:5" ht="15">
      <c r="A3" s="239" t="s">
        <v>162</v>
      </c>
      <c r="B3" s="240" t="s">
        <v>163</v>
      </c>
      <c r="C3" s="241" t="s">
        <v>164</v>
      </c>
      <c r="D3" s="240" t="s">
        <v>165</v>
      </c>
      <c r="E3" s="241" t="s">
        <v>164</v>
      </c>
    </row>
    <row r="4" spans="1:5" ht="15">
      <c r="A4" s="242" t="s">
        <v>166</v>
      </c>
      <c r="B4" s="243">
        <f>263.17267*10000</f>
        <v>2631726.6999999997</v>
      </c>
      <c r="C4" s="244">
        <v>2</v>
      </c>
      <c r="D4" s="243">
        <v>26685513.2</v>
      </c>
      <c r="E4" s="244">
        <v>7.8</v>
      </c>
    </row>
    <row r="5" spans="1:5" ht="15">
      <c r="A5" s="245" t="s">
        <v>167</v>
      </c>
      <c r="B5" s="246">
        <f>14.09916*10000</f>
        <v>140991.6</v>
      </c>
      <c r="C5" s="247">
        <v>13.545130435693</v>
      </c>
      <c r="D5" s="246">
        <v>1074116.5</v>
      </c>
      <c r="E5" s="247">
        <v>30.0509190561646</v>
      </c>
    </row>
    <row r="6" spans="1:5" ht="15">
      <c r="A6" s="242" t="s">
        <v>168</v>
      </c>
      <c r="B6" s="248">
        <f>28.27001*10000</f>
        <v>282700.1</v>
      </c>
      <c r="C6" s="249">
        <v>-7.54742403406388</v>
      </c>
      <c r="D6" s="248">
        <v>2908047.6</v>
      </c>
      <c r="E6" s="249">
        <v>5.32536438778757</v>
      </c>
    </row>
    <row r="7" spans="1:5" ht="15">
      <c r="A7" s="245" t="s">
        <v>169</v>
      </c>
      <c r="B7" s="246">
        <v>46255.100000000006</v>
      </c>
      <c r="C7" s="247">
        <v>11</v>
      </c>
      <c r="D7" s="246">
        <v>481952.30000000005</v>
      </c>
      <c r="E7" s="247">
        <v>8.7</v>
      </c>
    </row>
    <row r="8" spans="1:5" ht="15">
      <c r="A8" s="242" t="s">
        <v>170</v>
      </c>
      <c r="B8" s="248">
        <v>39356.8</v>
      </c>
      <c r="C8" s="249">
        <v>-5.56709935935886</v>
      </c>
      <c r="D8" s="248">
        <v>456856.7</v>
      </c>
      <c r="E8" s="249">
        <v>5.14545945064889</v>
      </c>
    </row>
    <row r="9" spans="1:5" ht="15">
      <c r="A9" s="245" t="s">
        <v>171</v>
      </c>
      <c r="B9" s="246">
        <v>42174.3</v>
      </c>
      <c r="C9" s="247">
        <v>-24.3001121830828</v>
      </c>
      <c r="D9" s="246">
        <v>501516.49999999994</v>
      </c>
      <c r="E9" s="247">
        <v>-14.475288022012</v>
      </c>
    </row>
    <row r="10" spans="1:5" ht="15">
      <c r="A10" s="242" t="s">
        <v>172</v>
      </c>
      <c r="B10" s="248">
        <v>46390.3</v>
      </c>
      <c r="C10" s="249">
        <v>-18.6390589621856</v>
      </c>
      <c r="D10" s="248">
        <v>296052.9</v>
      </c>
      <c r="E10" s="249">
        <v>-9.09225459923083</v>
      </c>
    </row>
    <row r="11" spans="1:5" ht="15">
      <c r="A11" s="245" t="s">
        <v>173</v>
      </c>
      <c r="B11" s="246">
        <v>11770.3</v>
      </c>
      <c r="C11" s="247">
        <v>-33.5896770407818</v>
      </c>
      <c r="D11" s="246">
        <v>121969.1</v>
      </c>
      <c r="E11" s="247">
        <v>18.6087154743361</v>
      </c>
    </row>
    <row r="12" spans="1:5" ht="15">
      <c r="A12" s="242" t="s">
        <v>174</v>
      </c>
      <c r="B12" s="248">
        <v>55768.8</v>
      </c>
      <c r="C12" s="249">
        <v>-5.78798885040966</v>
      </c>
      <c r="D12" s="248">
        <v>589737.5</v>
      </c>
      <c r="E12" s="249">
        <v>3.17883029442146</v>
      </c>
    </row>
    <row r="13" spans="1:5" ht="15">
      <c r="A13" s="245" t="s">
        <v>175</v>
      </c>
      <c r="B13" s="246">
        <v>7427.1</v>
      </c>
      <c r="C13" s="247">
        <v>8.44539839677603</v>
      </c>
      <c r="D13" s="246">
        <v>85446.2</v>
      </c>
      <c r="E13" s="247">
        <v>12.1893661602933</v>
      </c>
    </row>
    <row r="14" spans="1:5" ht="15">
      <c r="A14" s="242" t="s">
        <v>176</v>
      </c>
      <c r="B14" s="248">
        <v>3144.1000000000004</v>
      </c>
      <c r="C14" s="249">
        <v>-27.4282153079125</v>
      </c>
      <c r="D14" s="248">
        <v>22297.4</v>
      </c>
      <c r="E14" s="249">
        <v>-26.0121541841262</v>
      </c>
    </row>
    <row r="15" spans="1:5" ht="15">
      <c r="A15" s="245" t="s">
        <v>177</v>
      </c>
      <c r="B15" s="246">
        <v>59028.4</v>
      </c>
      <c r="C15" s="247">
        <v>-3.81366427239901</v>
      </c>
      <c r="D15" s="246">
        <v>380425.1</v>
      </c>
      <c r="E15" s="247">
        <v>3.78141043655648</v>
      </c>
    </row>
    <row r="16" spans="1:5" ht="15">
      <c r="A16" s="242" t="s">
        <v>178</v>
      </c>
      <c r="B16" s="248">
        <v>1068.4</v>
      </c>
      <c r="C16" s="249">
        <v>59.6533173939032</v>
      </c>
      <c r="D16" s="248">
        <v>6311.299999999999</v>
      </c>
      <c r="E16" s="249">
        <v>-11.5611446405214</v>
      </c>
    </row>
    <row r="17" spans="1:5" ht="15">
      <c r="A17" s="245" t="s">
        <v>179</v>
      </c>
      <c r="B17" s="246">
        <v>49527.1</v>
      </c>
      <c r="C17" s="247">
        <v>-27.2625135482052</v>
      </c>
      <c r="D17" s="246">
        <v>469809.80000000005</v>
      </c>
      <c r="E17" s="247">
        <v>-1.25397452194845</v>
      </c>
    </row>
    <row r="18" spans="1:5" ht="15">
      <c r="A18" s="242" t="s">
        <v>180</v>
      </c>
      <c r="B18" s="248">
        <v>193841.1</v>
      </c>
      <c r="C18" s="249">
        <v>11.7733247070465</v>
      </c>
      <c r="D18" s="248">
        <v>1925372.5</v>
      </c>
      <c r="E18" s="249">
        <v>9.75836697898565</v>
      </c>
    </row>
    <row r="19" spans="1:5" ht="15">
      <c r="A19" s="245" t="s">
        <v>181</v>
      </c>
      <c r="B19" s="246">
        <v>31014.8</v>
      </c>
      <c r="C19" s="247">
        <v>1.51645582049981</v>
      </c>
      <c r="D19" s="246">
        <v>261134</v>
      </c>
      <c r="E19" s="247">
        <v>10.9939278681011</v>
      </c>
    </row>
    <row r="20" spans="1:5" ht="15">
      <c r="A20" s="242" t="s">
        <v>182</v>
      </c>
      <c r="B20" s="248">
        <v>10877.9</v>
      </c>
      <c r="C20" s="249">
        <v>-10.695608626762</v>
      </c>
      <c r="D20" s="248">
        <v>113909.4</v>
      </c>
      <c r="E20" s="249">
        <v>12.7588253885926</v>
      </c>
    </row>
    <row r="21" spans="1:5" ht="15">
      <c r="A21" s="245" t="s">
        <v>183</v>
      </c>
      <c r="B21" s="246">
        <v>47172.4</v>
      </c>
      <c r="C21" s="247">
        <v>0.842700232159444</v>
      </c>
      <c r="D21" s="246">
        <v>467011.2</v>
      </c>
      <c r="E21" s="247">
        <v>6.70447296189533</v>
      </c>
    </row>
    <row r="22" spans="1:5" ht="15">
      <c r="A22" s="242" t="s">
        <v>184</v>
      </c>
      <c r="B22" s="248">
        <v>43102.4</v>
      </c>
      <c r="C22" s="249">
        <v>7.93517238616104</v>
      </c>
      <c r="D22" s="248">
        <v>429380.9</v>
      </c>
      <c r="E22" s="249">
        <v>11.7477612209803</v>
      </c>
    </row>
    <row r="23" spans="1:5" ht="15">
      <c r="A23" s="245" t="s">
        <v>185</v>
      </c>
      <c r="B23" s="246">
        <v>15562.3</v>
      </c>
      <c r="C23" s="247">
        <v>57.2632557575512</v>
      </c>
      <c r="D23" s="246">
        <v>85274.2</v>
      </c>
      <c r="E23" s="247">
        <v>12.72756741023</v>
      </c>
    </row>
    <row r="24" spans="1:5" ht="15">
      <c r="A24" s="242" t="s">
        <v>186</v>
      </c>
      <c r="B24" s="248">
        <v>909312.4</v>
      </c>
      <c r="C24" s="249">
        <v>16.6406164718215</v>
      </c>
      <c r="D24" s="248">
        <v>9075669</v>
      </c>
      <c r="E24" s="249">
        <v>19.9735377087253</v>
      </c>
    </row>
    <row r="25" spans="1:5" ht="15">
      <c r="A25" s="245" t="s">
        <v>187</v>
      </c>
      <c r="B25" s="246">
        <v>26215.1</v>
      </c>
      <c r="C25" s="247">
        <v>10.4328411651958</v>
      </c>
      <c r="D25" s="246">
        <v>300388.7</v>
      </c>
      <c r="E25" s="247">
        <v>19.2648295052764</v>
      </c>
    </row>
    <row r="26" spans="1:5" ht="15">
      <c r="A26" s="242" t="s">
        <v>188</v>
      </c>
      <c r="B26" s="248">
        <v>9866.9</v>
      </c>
      <c r="C26" s="249">
        <v>-6.20460854024869</v>
      </c>
      <c r="D26" s="248">
        <v>112482.1</v>
      </c>
      <c r="E26" s="249">
        <v>-5.78467838193703</v>
      </c>
    </row>
    <row r="27" spans="1:5" ht="15">
      <c r="A27" s="245" t="s">
        <v>189</v>
      </c>
      <c r="B27" s="246">
        <v>701721.6000000001</v>
      </c>
      <c r="C27" s="247">
        <v>-4.8874834723878</v>
      </c>
      <c r="D27" s="246">
        <v>7664552.6</v>
      </c>
      <c r="E27" s="247">
        <v>0.167516551467912</v>
      </c>
    </row>
    <row r="28" spans="1:5" ht="15">
      <c r="A28" s="242" t="s">
        <v>190</v>
      </c>
      <c r="B28" s="248">
        <v>91277.00000000001</v>
      </c>
      <c r="C28" s="249">
        <v>124.844010572548</v>
      </c>
      <c r="D28" s="248">
        <v>813252.5</v>
      </c>
      <c r="E28" s="249">
        <v>177.045073760171</v>
      </c>
    </row>
    <row r="29" spans="1:5" ht="15">
      <c r="A29" s="245" t="s">
        <v>191</v>
      </c>
      <c r="B29" s="246">
        <v>42.7</v>
      </c>
      <c r="C29" s="247">
        <v>-1.38568129330253</v>
      </c>
      <c r="D29" s="246">
        <v>512.3</v>
      </c>
      <c r="E29" s="247">
        <v>52.4702380952381</v>
      </c>
    </row>
    <row r="30" spans="1:5" ht="15">
      <c r="A30" s="250" t="s">
        <v>192</v>
      </c>
      <c r="B30" s="251">
        <v>41488.7</v>
      </c>
      <c r="C30" s="252">
        <v>19.3503844704434</v>
      </c>
      <c r="D30" s="251">
        <v>358784.80000000005</v>
      </c>
      <c r="E30" s="252">
        <v>-4.56388854941829</v>
      </c>
    </row>
    <row r="32" ht="15">
      <c r="E32" s="233">
        <v>10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scale="12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J28"/>
  <sheetViews>
    <sheetView zoomScale="160" zoomScaleNormal="160" zoomScaleSheetLayoutView="100" workbookViewId="0" topLeftCell="A1">
      <selection activeCell="G9" sqref="G9"/>
    </sheetView>
  </sheetViews>
  <sheetFormatPr defaultColWidth="9.00390625" defaultRowHeight="14.25"/>
  <cols>
    <col min="1" max="1" width="24.375" style="202" customWidth="1"/>
    <col min="2" max="2" width="8.75390625" style="202" customWidth="1"/>
    <col min="3" max="3" width="10.75390625" style="203" customWidth="1"/>
    <col min="4" max="4" width="9.875" style="176" customWidth="1"/>
    <col min="5" max="242" width="9.00390625" style="176" customWidth="1"/>
  </cols>
  <sheetData>
    <row r="1" spans="1:244" s="176" customFormat="1" ht="16.5" customHeight="1">
      <c r="A1" s="204" t="s">
        <v>193</v>
      </c>
      <c r="B1" s="204"/>
      <c r="C1" s="205"/>
      <c r="II1"/>
      <c r="IJ1"/>
    </row>
    <row r="2" spans="1:244" s="176" customFormat="1" ht="15" customHeight="1">
      <c r="A2" s="202"/>
      <c r="B2" s="202"/>
      <c r="C2" s="202"/>
      <c r="II2"/>
      <c r="IJ2"/>
    </row>
    <row r="3" spans="1:244" s="176" customFormat="1" ht="27" customHeight="1">
      <c r="A3" s="206" t="s">
        <v>36</v>
      </c>
      <c r="B3" s="207" t="s">
        <v>87</v>
      </c>
      <c r="C3" s="208" t="s">
        <v>67</v>
      </c>
      <c r="II3"/>
      <c r="IJ3"/>
    </row>
    <row r="4" spans="1:244" s="176" customFormat="1" ht="19.5" customHeight="1">
      <c r="A4" s="209" t="s">
        <v>194</v>
      </c>
      <c r="B4" s="210">
        <v>1996.7659</v>
      </c>
      <c r="C4" s="211">
        <v>1.7091094751360316</v>
      </c>
      <c r="II4"/>
      <c r="IJ4"/>
    </row>
    <row r="5" spans="1:244" s="176" customFormat="1" ht="19.5" customHeight="1">
      <c r="A5" s="212" t="s">
        <v>195</v>
      </c>
      <c r="B5" s="213">
        <v>800.45639</v>
      </c>
      <c r="C5" s="214">
        <v>-2.9634550887675744</v>
      </c>
      <c r="II5"/>
      <c r="IJ5"/>
    </row>
    <row r="6" spans="1:244" s="176" customFormat="1" ht="19.5" customHeight="1">
      <c r="A6" s="209" t="s">
        <v>196</v>
      </c>
      <c r="B6" s="210">
        <v>502.36388</v>
      </c>
      <c r="C6" s="211">
        <v>5.3696050092419085</v>
      </c>
      <c r="II6"/>
      <c r="IJ6"/>
    </row>
    <row r="7" spans="1:244" s="176" customFormat="1" ht="19.5" customHeight="1">
      <c r="A7" s="215" t="s">
        <v>197</v>
      </c>
      <c r="B7" s="213">
        <v>72.32765</v>
      </c>
      <c r="C7" s="214">
        <v>-5.366284155043147</v>
      </c>
      <c r="II7"/>
      <c r="IJ7"/>
    </row>
    <row r="8" spans="1:244" s="176" customFormat="1" ht="19.5" customHeight="1">
      <c r="A8" s="216" t="s">
        <v>198</v>
      </c>
      <c r="B8" s="210">
        <v>212.46465</v>
      </c>
      <c r="C8" s="211">
        <v>7.243805677629126</v>
      </c>
      <c r="II8"/>
      <c r="IJ8"/>
    </row>
    <row r="9" spans="1:244" s="176" customFormat="1" ht="19.5" customHeight="1">
      <c r="A9" s="215" t="s">
        <v>199</v>
      </c>
      <c r="B9" s="213">
        <v>202.86687</v>
      </c>
      <c r="C9" s="214">
        <v>21.60554525526048</v>
      </c>
      <c r="II9"/>
      <c r="IJ9"/>
    </row>
    <row r="10" spans="1:244" s="176" customFormat="1" ht="19.5" customHeight="1">
      <c r="A10" s="217" t="s">
        <v>200</v>
      </c>
      <c r="B10" s="218">
        <v>42.96622</v>
      </c>
      <c r="C10" s="219">
        <v>-19.504062433023435</v>
      </c>
      <c r="II10"/>
      <c r="IJ10"/>
    </row>
    <row r="11" spans="1:244" s="201" customFormat="1" ht="19.5" customHeight="1">
      <c r="A11" s="215" t="s">
        <v>201</v>
      </c>
      <c r="B11" s="213">
        <v>32.15341</v>
      </c>
      <c r="C11" s="214">
        <v>3.2459127463871766</v>
      </c>
      <c r="II11" s="230"/>
      <c r="IJ11" s="230"/>
    </row>
    <row r="12" spans="1:244" s="176" customFormat="1" ht="19.5" customHeight="1">
      <c r="A12" s="217" t="s">
        <v>202</v>
      </c>
      <c r="B12" s="218">
        <v>15.94239</v>
      </c>
      <c r="C12" s="219">
        <v>-8.03303853322572</v>
      </c>
      <c r="II12"/>
      <c r="IJ12"/>
    </row>
    <row r="13" spans="1:244" s="176" customFormat="1" ht="19.5" customHeight="1">
      <c r="A13" s="215" t="s">
        <v>203</v>
      </c>
      <c r="B13" s="213">
        <v>80.03301</v>
      </c>
      <c r="C13" s="214">
        <v>2.9395777822480937</v>
      </c>
      <c r="II13"/>
      <c r="IJ13"/>
    </row>
    <row r="14" spans="1:244" s="176" customFormat="1" ht="19.5" customHeight="1">
      <c r="A14" s="220" t="s">
        <v>204</v>
      </c>
      <c r="B14" s="221">
        <v>35.19143</v>
      </c>
      <c r="C14" s="222">
        <v>-13.275825146130089</v>
      </c>
      <c r="II14"/>
      <c r="IJ14"/>
    </row>
    <row r="15" spans="1:244" s="176" customFormat="1" ht="15.75" customHeight="1">
      <c r="A15" s="223"/>
      <c r="B15" s="223"/>
      <c r="C15" s="224"/>
      <c r="II15"/>
      <c r="IJ15"/>
    </row>
    <row r="16" spans="1:244" s="176" customFormat="1" ht="15" customHeight="1">
      <c r="A16" s="225"/>
      <c r="B16" s="225"/>
      <c r="C16" s="53">
        <v>11</v>
      </c>
      <c r="II16"/>
      <c r="IJ16"/>
    </row>
    <row r="17" spans="1:244" s="176" customFormat="1" ht="12.75" customHeight="1">
      <c r="A17" s="226"/>
      <c r="B17" s="226"/>
      <c r="C17" s="156"/>
      <c r="II17"/>
      <c r="IJ17"/>
    </row>
    <row r="18" spans="1:244" s="176" customFormat="1" ht="24.75" customHeight="1">
      <c r="A18" s="227"/>
      <c r="B18" s="227"/>
      <c r="C18" s="228" t="s">
        <v>113</v>
      </c>
      <c r="II18"/>
      <c r="IJ18"/>
    </row>
    <row r="19" spans="1:244" s="176" customFormat="1" ht="30" customHeight="1">
      <c r="A19" s="202"/>
      <c r="B19" s="202"/>
      <c r="C19" s="203"/>
      <c r="II19"/>
      <c r="IJ19"/>
    </row>
    <row r="20" spans="1:244" s="176" customFormat="1" ht="30" customHeight="1">
      <c r="A20" s="202"/>
      <c r="B20" s="202"/>
      <c r="C20" s="203"/>
      <c r="II20"/>
      <c r="IJ20"/>
    </row>
    <row r="21" spans="1:244" s="176" customFormat="1" ht="19.5" customHeight="1">
      <c r="A21" s="202"/>
      <c r="B21" s="202"/>
      <c r="C21" s="203"/>
      <c r="D21" s="229"/>
      <c r="II21"/>
      <c r="IJ21"/>
    </row>
    <row r="22" spans="1:244" s="176" customFormat="1" ht="19.5" customHeight="1">
      <c r="A22" s="202"/>
      <c r="B22" s="202"/>
      <c r="C22" s="203"/>
      <c r="II22"/>
      <c r="IJ22"/>
    </row>
    <row r="23" spans="1:244" s="176" customFormat="1" ht="15">
      <c r="A23" s="202"/>
      <c r="B23" s="202"/>
      <c r="C23" s="203"/>
      <c r="II23"/>
      <c r="IJ23"/>
    </row>
    <row r="24" spans="1:244" s="176" customFormat="1" ht="15">
      <c r="A24" s="202"/>
      <c r="B24" s="202"/>
      <c r="C24" s="203"/>
      <c r="II24"/>
      <c r="IJ24"/>
    </row>
    <row r="25" spans="1:244" s="176" customFormat="1" ht="15">
      <c r="A25" s="202"/>
      <c r="B25" s="202"/>
      <c r="C25" s="203"/>
      <c r="II25"/>
      <c r="IJ25"/>
    </row>
    <row r="26" spans="1:244" s="176" customFormat="1" ht="15">
      <c r="A26" s="202"/>
      <c r="B26" s="202"/>
      <c r="C26" s="203"/>
      <c r="II26"/>
      <c r="IJ26"/>
    </row>
    <row r="27" spans="1:244" s="176" customFormat="1" ht="15">
      <c r="A27" s="202"/>
      <c r="B27" s="202"/>
      <c r="C27" s="203"/>
      <c r="II27"/>
      <c r="IJ27"/>
    </row>
    <row r="28" spans="1:244" s="176" customFormat="1" ht="15">
      <c r="A28" s="202"/>
      <c r="B28" s="202"/>
      <c r="C28" s="203"/>
      <c r="II28"/>
      <c r="IJ28"/>
    </row>
  </sheetData>
  <sheetProtection/>
  <printOptions/>
  <pageMargins left="0.75" right="0.75" top="1" bottom="1" header="0.5" footer="0.5"/>
  <pageSetup orientation="portrait" paperSize="9" scale="15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Z29"/>
  <sheetViews>
    <sheetView zoomScale="120" zoomScaleNormal="120" workbookViewId="0" topLeftCell="A1">
      <selection activeCell="J17" sqref="J17"/>
    </sheetView>
  </sheetViews>
  <sheetFormatPr defaultColWidth="9.00390625" defaultRowHeight="14.25"/>
  <cols>
    <col min="1" max="1" width="20.50390625" style="196" customWidth="1"/>
    <col min="2" max="2" width="9.50390625" style="196" customWidth="1"/>
    <col min="3" max="3" width="11.375" style="196" customWidth="1"/>
    <col min="4" max="4" width="13.25390625" style="196" customWidth="1"/>
    <col min="5" max="182" width="9.00390625" style="196" customWidth="1"/>
  </cols>
  <sheetData>
    <row r="1" spans="1:4" ht="22.5" customHeight="1">
      <c r="A1" s="3" t="s">
        <v>205</v>
      </c>
      <c r="B1" s="3"/>
      <c r="C1" s="4"/>
      <c r="D1" s="4"/>
    </row>
    <row r="2" spans="1:4" ht="15">
      <c r="A2" s="43"/>
      <c r="B2" s="43"/>
      <c r="C2" s="46"/>
      <c r="D2" s="43"/>
    </row>
    <row r="3" spans="1:4" ht="26.25" customHeight="1">
      <c r="A3" s="8" t="s">
        <v>36</v>
      </c>
      <c r="B3" s="8" t="s">
        <v>65</v>
      </c>
      <c r="C3" s="72" t="s">
        <v>66</v>
      </c>
      <c r="D3" s="149" t="s">
        <v>67</v>
      </c>
    </row>
    <row r="4" spans="1:4" ht="18.75" customHeight="1">
      <c r="A4" s="197" t="s">
        <v>206</v>
      </c>
      <c r="B4" s="197"/>
      <c r="C4" s="198"/>
      <c r="D4" s="40"/>
    </row>
    <row r="5" spans="1:4" ht="18.75" customHeight="1">
      <c r="A5" s="199" t="s">
        <v>207</v>
      </c>
      <c r="B5" s="77">
        <v>147.95749205</v>
      </c>
      <c r="C5" s="77">
        <v>1364.09814341</v>
      </c>
      <c r="D5" s="38">
        <v>5.7</v>
      </c>
    </row>
    <row r="6" spans="1:182" ht="18.75" customHeight="1">
      <c r="A6" s="197" t="s">
        <v>208</v>
      </c>
      <c r="B6" s="198">
        <v>7.376130310000001</v>
      </c>
      <c r="C6" s="198">
        <v>96.97782708000001</v>
      </c>
      <c r="D6" s="40">
        <v>-24.9</v>
      </c>
      <c r="FV6"/>
      <c r="FW6"/>
      <c r="FX6"/>
      <c r="FY6"/>
      <c r="FZ6"/>
    </row>
    <row r="7" spans="1:4" ht="18.75" customHeight="1">
      <c r="A7" s="130" t="s">
        <v>209</v>
      </c>
      <c r="B7" s="77">
        <v>148.69510508099998</v>
      </c>
      <c r="C7" s="77">
        <v>1373.795926118</v>
      </c>
      <c r="D7" s="38">
        <v>5.4</v>
      </c>
    </row>
    <row r="8" spans="1:4" ht="18.75" customHeight="1">
      <c r="A8" s="197" t="s">
        <v>210</v>
      </c>
      <c r="B8" s="198"/>
      <c r="C8" s="198"/>
      <c r="D8" s="40"/>
    </row>
    <row r="9" spans="1:4" ht="18.75" customHeight="1">
      <c r="A9" s="199" t="s">
        <v>207</v>
      </c>
      <c r="B9" s="77">
        <v>0.81512138</v>
      </c>
      <c r="C9" s="77">
        <v>7.6497044800000005</v>
      </c>
      <c r="D9" s="38">
        <v>5.2</v>
      </c>
    </row>
    <row r="10" spans="1:4" ht="18.75" customHeight="1">
      <c r="A10" s="197" t="s">
        <v>208</v>
      </c>
      <c r="B10" s="198">
        <v>0.02059474</v>
      </c>
      <c r="C10" s="198">
        <v>0.46238010999999996</v>
      </c>
      <c r="D10" s="40">
        <v>-23.9</v>
      </c>
    </row>
    <row r="11" spans="1:4" ht="18.75" customHeight="1">
      <c r="A11" s="130" t="s">
        <v>209</v>
      </c>
      <c r="B11" s="77">
        <v>0.8219862933333334</v>
      </c>
      <c r="C11" s="77">
        <v>7.803831183333334</v>
      </c>
      <c r="D11" s="38">
        <v>4.4</v>
      </c>
    </row>
    <row r="12" spans="1:182" ht="18.75" customHeight="1">
      <c r="A12" s="197" t="s">
        <v>211</v>
      </c>
      <c r="B12" s="198"/>
      <c r="C12" s="198"/>
      <c r="D12" s="40"/>
      <c r="FX12"/>
      <c r="FY12"/>
      <c r="FZ12"/>
    </row>
    <row r="13" spans="1:4" ht="18.75" customHeight="1">
      <c r="A13" s="199" t="s">
        <v>207</v>
      </c>
      <c r="B13" s="77">
        <v>40.58648</v>
      </c>
      <c r="C13" s="77">
        <v>435.60945</v>
      </c>
      <c r="D13" s="38">
        <v>9</v>
      </c>
    </row>
    <row r="14" spans="1:182" ht="18.75" customHeight="1">
      <c r="A14" s="197" t="s">
        <v>208</v>
      </c>
      <c r="B14" s="198">
        <v>6.72935</v>
      </c>
      <c r="C14" s="198">
        <v>128.82384</v>
      </c>
      <c r="D14" s="40">
        <v>2</v>
      </c>
      <c r="FX14"/>
      <c r="FY14"/>
      <c r="FZ14"/>
    </row>
    <row r="15" spans="1:182" ht="18.75" customHeight="1">
      <c r="A15" s="130" t="s">
        <v>209</v>
      </c>
      <c r="B15" s="77">
        <v>47.32218</v>
      </c>
      <c r="C15" s="77">
        <v>564.4917529999999</v>
      </c>
      <c r="D15" s="38">
        <v>7.3</v>
      </c>
      <c r="FX15"/>
      <c r="FY15"/>
      <c r="FZ15"/>
    </row>
    <row r="16" spans="1:4" ht="18.75" customHeight="1">
      <c r="A16" s="197" t="s">
        <v>212</v>
      </c>
      <c r="B16" s="198"/>
      <c r="C16" s="198"/>
      <c r="D16" s="40"/>
    </row>
    <row r="17" spans="1:4" s="196" customFormat="1" ht="18.75" customHeight="1">
      <c r="A17" s="199" t="s">
        <v>207</v>
      </c>
      <c r="B17" s="77">
        <v>0.06230499999999999</v>
      </c>
      <c r="C17" s="77">
        <v>0.663511</v>
      </c>
      <c r="D17" s="38">
        <v>-39.2</v>
      </c>
    </row>
    <row r="18" spans="1:4" s="196" customFormat="1" ht="18.75" customHeight="1">
      <c r="A18" s="197" t="s">
        <v>208</v>
      </c>
      <c r="B18" s="198">
        <v>4.854798000000001</v>
      </c>
      <c r="C18" s="198">
        <v>67.400091</v>
      </c>
      <c r="D18" s="40">
        <v>-42</v>
      </c>
    </row>
    <row r="19" spans="1:4" s="196" customFormat="1" ht="18.75" customHeight="1">
      <c r="A19" s="130" t="s">
        <v>209</v>
      </c>
      <c r="B19" s="77">
        <v>0.49721899999999997</v>
      </c>
      <c r="C19" s="77">
        <v>6.617349000000001</v>
      </c>
      <c r="D19" s="38">
        <v>-42</v>
      </c>
    </row>
    <row r="20" spans="1:4" s="196" customFormat="1" ht="18.75" customHeight="1">
      <c r="A20" s="197" t="s">
        <v>213</v>
      </c>
      <c r="B20" s="198"/>
      <c r="C20" s="198"/>
      <c r="D20" s="40"/>
    </row>
    <row r="21" spans="1:4" s="196" customFormat="1" ht="18.75" customHeight="1">
      <c r="A21" s="199" t="s">
        <v>207</v>
      </c>
      <c r="B21" s="77">
        <v>189.42139843</v>
      </c>
      <c r="C21" s="77">
        <v>1808.02080889</v>
      </c>
      <c r="D21" s="38">
        <v>6.4</v>
      </c>
    </row>
    <row r="22" spans="1:4" s="196" customFormat="1" ht="18.75" customHeight="1">
      <c r="A22" s="197" t="s">
        <v>208</v>
      </c>
      <c r="B22" s="198">
        <v>18.980873050000003</v>
      </c>
      <c r="C22" s="198">
        <v>293.66413819</v>
      </c>
      <c r="D22" s="40">
        <v>-21.1</v>
      </c>
    </row>
    <row r="23" spans="1:4" s="196" customFormat="1" ht="18.75" customHeight="1">
      <c r="A23" s="130" t="s">
        <v>209</v>
      </c>
      <c r="B23" s="82">
        <v>197.33649037433332</v>
      </c>
      <c r="C23" s="82">
        <v>1952.7088593013327</v>
      </c>
      <c r="D23" s="83">
        <v>5.6</v>
      </c>
    </row>
    <row r="24" spans="177:182" ht="15">
      <c r="FU24"/>
      <c r="FV24"/>
      <c r="FW24"/>
      <c r="FX24"/>
      <c r="FY24"/>
      <c r="FZ24"/>
    </row>
    <row r="25" spans="1:4" s="196" customFormat="1" ht="15">
      <c r="A25" s="200"/>
      <c r="B25" s="200"/>
      <c r="D25" s="2">
        <v>12</v>
      </c>
    </row>
    <row r="26" spans="177:182" ht="15">
      <c r="FU26"/>
      <c r="FV26"/>
      <c r="FW26"/>
      <c r="FX26"/>
      <c r="FY26"/>
      <c r="FZ26"/>
    </row>
    <row r="27" spans="177:182" ht="15">
      <c r="FU27"/>
      <c r="FV27"/>
      <c r="FW27"/>
      <c r="FX27"/>
      <c r="FY27"/>
      <c r="FZ27"/>
    </row>
    <row r="28" spans="177:182" ht="15">
      <c r="FU28"/>
      <c r="FV28"/>
      <c r="FW28"/>
      <c r="FX28"/>
      <c r="FY28"/>
      <c r="FZ28"/>
    </row>
    <row r="29" spans="177:182" ht="15">
      <c r="FU29"/>
      <c r="FV29"/>
      <c r="FW29"/>
      <c r="FX29"/>
      <c r="FY29"/>
      <c r="FZ29"/>
    </row>
  </sheetData>
  <sheetProtection/>
  <printOptions/>
  <pageMargins left="0.75" right="0.75" top="1" bottom="1" header="0.5" footer="0.5"/>
  <pageSetup horizontalDpi="600" verticalDpi="600" orientation="portrait" paperSize="9" scale="15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V16"/>
  <sheetViews>
    <sheetView zoomScale="115" zoomScaleNormal="115" zoomScaleSheetLayoutView="100" workbookViewId="0" topLeftCell="A1">
      <selection activeCell="J6" sqref="J6"/>
    </sheetView>
  </sheetViews>
  <sheetFormatPr defaultColWidth="8.75390625" defaultRowHeight="14.25"/>
  <cols>
    <col min="1" max="1" width="15.625" style="0" customWidth="1"/>
    <col min="2" max="2" width="13.75390625" style="0" customWidth="1"/>
    <col min="3" max="3" width="19.50390625" style="0" customWidth="1"/>
  </cols>
  <sheetData>
    <row r="1" spans="1:5" ht="32.25" customHeight="1">
      <c r="A1" s="179" t="s">
        <v>214</v>
      </c>
      <c r="B1" s="180"/>
      <c r="C1" s="180"/>
      <c r="D1" s="2"/>
      <c r="E1" s="2"/>
    </row>
    <row r="2" spans="1:5" ht="21" customHeight="1">
      <c r="A2" s="181"/>
      <c r="B2" s="182"/>
      <c r="C2" s="181"/>
      <c r="D2" s="2"/>
      <c r="E2" s="2"/>
    </row>
    <row r="3" spans="1:256" s="176" customFormat="1" ht="24.75" customHeight="1">
      <c r="A3" s="183" t="s">
        <v>36</v>
      </c>
      <c r="B3" s="184" t="s">
        <v>215</v>
      </c>
      <c r="C3" s="185" t="s">
        <v>216</v>
      </c>
      <c r="D3" s="2"/>
      <c r="E3" s="186"/>
      <c r="HF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5" s="177" customFormat="1" ht="48" customHeight="1">
      <c r="A4" s="187" t="s">
        <v>217</v>
      </c>
      <c r="B4" s="188">
        <v>18171</v>
      </c>
      <c r="C4" s="188">
        <v>1947</v>
      </c>
      <c r="D4" s="189"/>
      <c r="E4" s="189"/>
    </row>
    <row r="5" spans="1:5" s="178" customFormat="1" ht="48" customHeight="1">
      <c r="A5" s="190" t="s">
        <v>218</v>
      </c>
      <c r="B5" s="191">
        <v>4722</v>
      </c>
      <c r="C5" s="191">
        <v>216</v>
      </c>
      <c r="D5" s="189"/>
      <c r="E5" s="189"/>
    </row>
    <row r="6" spans="1:5" s="177" customFormat="1" ht="48" customHeight="1">
      <c r="A6" s="187" t="s">
        <v>219</v>
      </c>
      <c r="B6" s="188">
        <v>4487</v>
      </c>
      <c r="C6" s="188">
        <v>469</v>
      </c>
      <c r="D6" s="189"/>
      <c r="E6" s="189"/>
    </row>
    <row r="7" spans="1:5" s="178" customFormat="1" ht="48" customHeight="1">
      <c r="A7" s="192" t="s">
        <v>220</v>
      </c>
      <c r="B7" s="191">
        <v>4808</v>
      </c>
      <c r="C7" s="191">
        <v>758</v>
      </c>
      <c r="D7" s="189"/>
      <c r="E7" s="189"/>
    </row>
    <row r="8" spans="1:7" s="177" customFormat="1" ht="48" customHeight="1">
      <c r="A8" s="187" t="s">
        <v>221</v>
      </c>
      <c r="B8" s="188">
        <v>1850</v>
      </c>
      <c r="C8" s="188">
        <v>230</v>
      </c>
      <c r="D8" s="189"/>
      <c r="E8" s="189"/>
      <c r="G8" s="177" t="s">
        <v>222</v>
      </c>
    </row>
    <row r="9" spans="1:5" s="178" customFormat="1" ht="48" customHeight="1">
      <c r="A9" s="193" t="s">
        <v>223</v>
      </c>
      <c r="B9" s="194">
        <v>2304</v>
      </c>
      <c r="C9" s="194">
        <v>274</v>
      </c>
      <c r="D9" s="189"/>
      <c r="E9" s="189"/>
    </row>
    <row r="10" spans="1:5" ht="18.75" customHeight="1">
      <c r="A10" s="195" t="s">
        <v>224</v>
      </c>
      <c r="B10" s="195"/>
      <c r="C10" s="195"/>
      <c r="D10" s="195"/>
      <c r="E10" s="195"/>
    </row>
    <row r="11" ht="15">
      <c r="C11">
        <v>13</v>
      </c>
    </row>
    <row r="14" ht="15">
      <c r="H14" t="s">
        <v>225</v>
      </c>
    </row>
    <row r="15" ht="15">
      <c r="K15" t="s">
        <v>226</v>
      </c>
    </row>
    <row r="16" spans="3:13" ht="15">
      <c r="C16" t="s">
        <v>227</v>
      </c>
      <c r="K16" t="s">
        <v>228</v>
      </c>
      <c r="L16" t="s">
        <v>229</v>
      </c>
      <c r="M16" t="s">
        <v>230</v>
      </c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scale="15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9"/>
  <sheetViews>
    <sheetView workbookViewId="0" topLeftCell="A1">
      <selection activeCell="J9" sqref="J9"/>
    </sheetView>
  </sheetViews>
  <sheetFormatPr defaultColWidth="9.00390625" defaultRowHeight="14.25"/>
  <cols>
    <col min="1" max="1" width="8.125" style="0" customWidth="1"/>
    <col min="2" max="2" width="14.375" style="0" customWidth="1"/>
    <col min="3" max="3" width="11.00390625" style="160" customWidth="1"/>
    <col min="4" max="4" width="11.75390625" style="160" customWidth="1"/>
    <col min="5" max="5" width="14.625" style="161" customWidth="1"/>
    <col min="6" max="6" width="9.50390625" style="0" bestFit="1" customWidth="1"/>
  </cols>
  <sheetData>
    <row r="1" spans="1:5" ht="21" customHeight="1">
      <c r="A1" s="3" t="s">
        <v>231</v>
      </c>
      <c r="B1" s="3"/>
      <c r="C1" s="3"/>
      <c r="D1" s="3"/>
      <c r="E1" s="3"/>
    </row>
    <row r="2" spans="1:5" ht="15" customHeight="1">
      <c r="A2" s="43"/>
      <c r="B2" s="162"/>
      <c r="C2" s="163"/>
      <c r="D2" s="163"/>
      <c r="E2" s="125"/>
    </row>
    <row r="3" spans="1:5" ht="21.75" customHeight="1">
      <c r="A3" s="8" t="s">
        <v>36</v>
      </c>
      <c r="B3" s="8"/>
      <c r="C3" s="72" t="s">
        <v>65</v>
      </c>
      <c r="D3" s="72" t="s">
        <v>66</v>
      </c>
      <c r="E3" s="73" t="s">
        <v>67</v>
      </c>
    </row>
    <row r="4" spans="1:6" ht="27" customHeight="1">
      <c r="A4" s="164" t="s">
        <v>232</v>
      </c>
      <c r="B4" s="164"/>
      <c r="C4" s="165">
        <v>147.67</v>
      </c>
      <c r="D4" s="95">
        <v>1727.92</v>
      </c>
      <c r="E4" s="76">
        <v>-14.57</v>
      </c>
      <c r="F4" s="141"/>
    </row>
    <row r="5" spans="1:5" ht="27" customHeight="1">
      <c r="A5" s="166" t="s">
        <v>233</v>
      </c>
      <c r="B5" s="167"/>
      <c r="C5" s="168">
        <v>74.34</v>
      </c>
      <c r="D5" s="168">
        <v>1066.36</v>
      </c>
      <c r="E5" s="38">
        <v>-21.94</v>
      </c>
    </row>
    <row r="6" spans="1:5" ht="27" customHeight="1">
      <c r="A6" s="132" t="s">
        <v>234</v>
      </c>
      <c r="B6" s="169"/>
      <c r="C6" s="95">
        <v>34.08</v>
      </c>
      <c r="D6" s="95">
        <v>283.34</v>
      </c>
      <c r="E6" s="76">
        <v>-45.99</v>
      </c>
    </row>
    <row r="7" spans="1:10" ht="27" customHeight="1">
      <c r="A7" s="130" t="s">
        <v>235</v>
      </c>
      <c r="B7" s="170"/>
      <c r="C7" s="168">
        <v>3.08</v>
      </c>
      <c r="D7" s="168">
        <v>225.58</v>
      </c>
      <c r="E7" s="38">
        <v>-0.86</v>
      </c>
      <c r="J7" s="175"/>
    </row>
    <row r="8" spans="1:5" ht="27" customHeight="1">
      <c r="A8" s="132" t="s">
        <v>236</v>
      </c>
      <c r="B8" s="169"/>
      <c r="C8" s="95">
        <v>4.23</v>
      </c>
      <c r="D8" s="95">
        <v>54.38</v>
      </c>
      <c r="E8" s="76">
        <v>6.77</v>
      </c>
    </row>
    <row r="9" spans="1:5" ht="27" customHeight="1">
      <c r="A9" s="130" t="s">
        <v>237</v>
      </c>
      <c r="B9" s="170"/>
      <c r="C9" s="168">
        <v>73.33</v>
      </c>
      <c r="D9" s="168">
        <v>661.56</v>
      </c>
      <c r="E9" s="38">
        <v>0.79</v>
      </c>
    </row>
    <row r="10" spans="1:5" ht="27" customHeight="1">
      <c r="A10" s="132" t="s">
        <v>238</v>
      </c>
      <c r="B10" s="169"/>
      <c r="C10" s="95">
        <v>406.54</v>
      </c>
      <c r="D10" s="95">
        <v>6090.32</v>
      </c>
      <c r="E10" s="76">
        <v>1.37</v>
      </c>
    </row>
    <row r="11" spans="1:6" ht="27" customHeight="1">
      <c r="A11" s="130" t="s">
        <v>239</v>
      </c>
      <c r="B11" s="170"/>
      <c r="C11" s="168">
        <v>41.6</v>
      </c>
      <c r="D11" s="168">
        <v>478.83</v>
      </c>
      <c r="E11" s="38">
        <v>-7.52</v>
      </c>
      <c r="F11" s="141"/>
    </row>
    <row r="12" spans="1:5" ht="27" customHeight="1">
      <c r="A12" s="132" t="s">
        <v>240</v>
      </c>
      <c r="B12" s="169" t="s">
        <v>241</v>
      </c>
      <c r="C12" s="95">
        <v>92.73</v>
      </c>
      <c r="D12" s="95">
        <v>1013.33</v>
      </c>
      <c r="E12" s="76">
        <v>5.37</v>
      </c>
    </row>
    <row r="13" spans="1:5" ht="27" customHeight="1">
      <c r="A13" s="130"/>
      <c r="B13" s="170" t="s">
        <v>242</v>
      </c>
      <c r="C13" s="168">
        <v>59.65</v>
      </c>
      <c r="D13" s="168">
        <v>951.17</v>
      </c>
      <c r="E13" s="38">
        <v>2.77</v>
      </c>
    </row>
    <row r="14" spans="1:5" ht="27" customHeight="1">
      <c r="A14" s="132"/>
      <c r="B14" s="169" t="s">
        <v>243</v>
      </c>
      <c r="C14" s="95">
        <v>42.66</v>
      </c>
      <c r="D14" s="95">
        <v>646.9</v>
      </c>
      <c r="E14" s="76">
        <v>-1.36</v>
      </c>
    </row>
    <row r="15" spans="1:5" ht="27" customHeight="1">
      <c r="A15" s="130"/>
      <c r="B15" s="170" t="s">
        <v>244</v>
      </c>
      <c r="C15" s="168">
        <v>49.68</v>
      </c>
      <c r="D15" s="168">
        <v>800.12</v>
      </c>
      <c r="E15" s="38">
        <v>-6.04</v>
      </c>
    </row>
    <row r="16" spans="1:5" ht="27" customHeight="1">
      <c r="A16" s="132"/>
      <c r="B16" s="169" t="s">
        <v>245</v>
      </c>
      <c r="C16" s="95">
        <v>23.85</v>
      </c>
      <c r="D16" s="95">
        <v>625.27</v>
      </c>
      <c r="E16" s="76">
        <v>11.2</v>
      </c>
    </row>
    <row r="17" spans="1:5" ht="27" customHeight="1">
      <c r="A17" s="171"/>
      <c r="B17" s="172" t="s">
        <v>246</v>
      </c>
      <c r="C17" s="173">
        <v>17.91</v>
      </c>
      <c r="D17" s="173">
        <v>203.94</v>
      </c>
      <c r="E17" s="83">
        <v>-5.71</v>
      </c>
    </row>
    <row r="18" ht="15.75" customHeight="1"/>
    <row r="19" spans="1:5" ht="15">
      <c r="A19" s="158"/>
      <c r="E19" s="174">
        <v>14</v>
      </c>
    </row>
  </sheetData>
  <sheetProtection/>
  <mergeCells count="3">
    <mergeCell ref="A1:E1"/>
    <mergeCell ref="A3:B3"/>
    <mergeCell ref="A4:B4"/>
  </mergeCells>
  <printOptions/>
  <pageMargins left="0.75" right="0.75" top="0.44" bottom="1" header="0.36" footer="0.5"/>
  <pageSetup horizontalDpi="600" verticalDpi="600" orientation="portrait" paperSize="9" scale="15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6"/>
  <sheetViews>
    <sheetView workbookViewId="0" topLeftCell="A1">
      <selection activeCell="K10" sqref="K10"/>
    </sheetView>
  </sheetViews>
  <sheetFormatPr defaultColWidth="9.00390625" defaultRowHeight="14.25"/>
  <cols>
    <col min="1" max="1" width="24.375" style="0" customWidth="1"/>
    <col min="2" max="2" width="8.625" style="0" customWidth="1"/>
    <col min="3" max="3" width="9.375" style="141" customWidth="1"/>
    <col min="4" max="4" width="12.50390625" style="0" customWidth="1"/>
    <col min="5" max="5" width="10.50390625" style="0" bestFit="1" customWidth="1"/>
  </cols>
  <sheetData>
    <row r="1" spans="1:4" ht="21" customHeight="1">
      <c r="A1" s="142" t="s">
        <v>247</v>
      </c>
      <c r="B1" s="143"/>
      <c r="C1" s="144"/>
      <c r="D1" s="143"/>
    </row>
    <row r="2" spans="1:4" ht="15" customHeight="1">
      <c r="A2" s="6"/>
      <c r="B2" s="145"/>
      <c r="C2" s="146"/>
      <c r="D2" s="53"/>
    </row>
    <row r="3" spans="1:4" ht="27" customHeight="1">
      <c r="A3" s="147" t="s">
        <v>36</v>
      </c>
      <c r="B3" s="8" t="s">
        <v>65</v>
      </c>
      <c r="C3" s="148" t="s">
        <v>248</v>
      </c>
      <c r="D3" s="149" t="s">
        <v>67</v>
      </c>
    </row>
    <row r="4" spans="1:5" ht="36.75" customHeight="1">
      <c r="A4" s="150" t="s">
        <v>249</v>
      </c>
      <c r="B4" s="151">
        <v>39351.1962684839</v>
      </c>
      <c r="C4" s="151">
        <v>3022.8236064785</v>
      </c>
      <c r="D4" s="152">
        <v>7.56</v>
      </c>
      <c r="E4" s="141"/>
    </row>
    <row r="5" spans="1:4" ht="36.75" customHeight="1">
      <c r="A5" s="130" t="s">
        <v>250</v>
      </c>
      <c r="B5" s="77">
        <v>21304.236921059997</v>
      </c>
      <c r="C5" s="77">
        <v>2029.3467477905</v>
      </c>
      <c r="D5" s="38">
        <v>12.9</v>
      </c>
    </row>
    <row r="6" spans="1:4" ht="36.75" customHeight="1">
      <c r="A6" s="150" t="s">
        <v>251</v>
      </c>
      <c r="B6" s="151">
        <v>8317.2634438053</v>
      </c>
      <c r="C6" s="151">
        <v>128.3919635675</v>
      </c>
      <c r="D6" s="152">
        <v>0.36</v>
      </c>
    </row>
    <row r="7" spans="1:4" ht="36.75" customHeight="1">
      <c r="A7" s="130" t="s">
        <v>252</v>
      </c>
      <c r="B7" s="77">
        <v>4122.1554308339</v>
      </c>
      <c r="C7" s="77">
        <v>-41.2384391103</v>
      </c>
      <c r="D7" s="38">
        <v>-1.79</v>
      </c>
    </row>
    <row r="8" spans="1:5" ht="36.75" customHeight="1">
      <c r="A8" s="150" t="s">
        <v>253</v>
      </c>
      <c r="B8" s="151">
        <v>4195.1080129714</v>
      </c>
      <c r="C8" s="151">
        <v>169.6304026778</v>
      </c>
      <c r="D8" s="152">
        <v>2.56</v>
      </c>
      <c r="E8" s="141"/>
    </row>
    <row r="9" spans="1:4" ht="36.75" customHeight="1">
      <c r="A9" s="130" t="s">
        <v>254</v>
      </c>
      <c r="B9" s="77">
        <v>41878.5378355167</v>
      </c>
      <c r="C9" s="77">
        <v>3314.1657362518004</v>
      </c>
      <c r="D9" s="38">
        <v>9.11</v>
      </c>
    </row>
    <row r="10" spans="1:4" ht="36.75" customHeight="1">
      <c r="A10" s="132" t="s">
        <v>255</v>
      </c>
      <c r="B10" s="75">
        <v>8049.400177884</v>
      </c>
      <c r="C10" s="75">
        <v>718.7858697301</v>
      </c>
      <c r="D10" s="76">
        <v>10.404444832852278</v>
      </c>
    </row>
    <row r="11" spans="1:4" ht="36.75" customHeight="1">
      <c r="A11" s="130" t="s">
        <v>256</v>
      </c>
      <c r="B11" s="77">
        <v>30088.7171596899</v>
      </c>
      <c r="C11" s="77">
        <v>2326.6119784763</v>
      </c>
      <c r="D11" s="38">
        <v>8.594078374832016</v>
      </c>
    </row>
    <row r="12" spans="1:4" ht="36.75" customHeight="1">
      <c r="A12" s="135" t="s">
        <v>257</v>
      </c>
      <c r="B12" s="136">
        <v>8335.7770386882</v>
      </c>
      <c r="C12" s="136">
        <v>262.9742171836</v>
      </c>
      <c r="D12" s="137">
        <v>3.57</v>
      </c>
    </row>
    <row r="13" spans="1:4" ht="14.25" customHeight="1">
      <c r="A13" s="153"/>
      <c r="B13" s="153"/>
      <c r="C13" s="154"/>
      <c r="D13" s="153"/>
    </row>
    <row r="14" spans="1:4" ht="12" customHeight="1">
      <c r="A14" s="155"/>
      <c r="B14" s="156"/>
      <c r="C14" s="157"/>
      <c r="D14" s="43">
        <v>15</v>
      </c>
    </row>
    <row r="16" spans="1:4" ht="15">
      <c r="A16" s="158"/>
      <c r="D16" s="159"/>
    </row>
  </sheetData>
  <sheetProtection/>
  <printOptions/>
  <pageMargins left="0.75" right="0.75" top="0.57" bottom="1" header="0.5" footer="0.5"/>
  <pageSetup horizontalDpi="600" verticalDpi="600" orientation="portrait" paperSize="9" scale="12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13"/>
  <sheetViews>
    <sheetView zoomScale="130" zoomScaleNormal="130" workbookViewId="0" topLeftCell="A4">
      <selection activeCell="G6" sqref="G6"/>
    </sheetView>
  </sheetViews>
  <sheetFormatPr defaultColWidth="8.75390625" defaultRowHeight="14.25"/>
  <cols>
    <col min="1" max="1" width="21.00390625" style="43" customWidth="1"/>
    <col min="2" max="2" width="11.25390625" style="44" customWidth="1"/>
    <col min="3" max="3" width="12.50390625" style="125" customWidth="1"/>
    <col min="4" max="32" width="9.00390625" style="43" bestFit="1" customWidth="1"/>
    <col min="33" max="16384" width="8.75390625" style="43" customWidth="1"/>
  </cols>
  <sheetData>
    <row r="1" spans="1:3" ht="21" customHeight="1">
      <c r="A1" s="3" t="s">
        <v>258</v>
      </c>
      <c r="B1" s="126"/>
      <c r="C1" s="94"/>
    </row>
    <row r="2" ht="15" customHeight="1"/>
    <row r="3" spans="1:3" ht="27.75" customHeight="1">
      <c r="A3" s="127" t="s">
        <v>36</v>
      </c>
      <c r="B3" s="128" t="s">
        <v>66</v>
      </c>
      <c r="C3" s="129" t="s">
        <v>67</v>
      </c>
    </row>
    <row r="4" spans="1:3" ht="36" customHeight="1">
      <c r="A4" s="130" t="s">
        <v>39</v>
      </c>
      <c r="B4" s="131" t="s">
        <v>259</v>
      </c>
      <c r="C4" s="38">
        <v>3.8</v>
      </c>
    </row>
    <row r="5" spans="1:3" ht="36" customHeight="1">
      <c r="A5" s="132" t="s">
        <v>260</v>
      </c>
      <c r="B5" s="133">
        <v>520043</v>
      </c>
      <c r="C5" s="76">
        <v>5.3</v>
      </c>
    </row>
    <row r="6" spans="1:3" ht="36" customHeight="1">
      <c r="A6" s="130" t="s">
        <v>261</v>
      </c>
      <c r="B6" s="131">
        <v>399190</v>
      </c>
      <c r="C6" s="38">
        <v>-0.1</v>
      </c>
    </row>
    <row r="7" spans="1:3" ht="36" customHeight="1">
      <c r="A7" s="132" t="s">
        <v>262</v>
      </c>
      <c r="B7" s="133">
        <v>383369</v>
      </c>
      <c r="C7" s="76">
        <v>8.6</v>
      </c>
    </row>
    <row r="8" spans="1:3" ht="36" customHeight="1">
      <c r="A8" s="130" t="s">
        <v>263</v>
      </c>
      <c r="B8" s="131">
        <v>218335</v>
      </c>
      <c r="C8" s="38">
        <v>11.9</v>
      </c>
    </row>
    <row r="9" spans="1:3" ht="36" customHeight="1">
      <c r="A9" s="132" t="s">
        <v>264</v>
      </c>
      <c r="B9" s="133">
        <v>165033</v>
      </c>
      <c r="C9" s="76">
        <v>4.6</v>
      </c>
    </row>
    <row r="10" spans="1:3" ht="36" customHeight="1">
      <c r="A10" s="134" t="s">
        <v>265</v>
      </c>
      <c r="B10" s="77" t="s">
        <v>266</v>
      </c>
      <c r="C10" s="38">
        <v>-3.04</v>
      </c>
    </row>
    <row r="11" spans="1:3" ht="36" customHeight="1">
      <c r="A11" s="135" t="s">
        <v>238</v>
      </c>
      <c r="B11" s="136" t="s">
        <v>267</v>
      </c>
      <c r="C11" s="137">
        <v>6.21</v>
      </c>
    </row>
    <row r="12" spans="2:3" ht="18.75" customHeight="1">
      <c r="B12" s="138"/>
      <c r="C12" s="139"/>
    </row>
    <row r="13" spans="1:3" ht="18.75" customHeight="1">
      <c r="A13" s="22"/>
      <c r="B13" s="138"/>
      <c r="C13" s="140">
        <v>16</v>
      </c>
    </row>
  </sheetData>
  <sheetProtection/>
  <printOptions/>
  <pageMargins left="0.7" right="0.7" top="0.75" bottom="0.75" header="0.3" footer="0.3"/>
  <pageSetup horizontalDpi="600" verticalDpi="600" orientation="portrait" paperSize="9" scale="15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38"/>
  <sheetViews>
    <sheetView zoomScale="130" zoomScaleNormal="130" workbookViewId="0" topLeftCell="A1">
      <selection activeCell="I18" sqref="I18"/>
    </sheetView>
  </sheetViews>
  <sheetFormatPr defaultColWidth="9.00390625" defaultRowHeight="14.25"/>
  <cols>
    <col min="1" max="1" width="16.50390625" style="115" customWidth="1"/>
    <col min="2" max="2" width="15.625" style="115" customWidth="1"/>
    <col min="3" max="3" width="16.50390625" style="116" customWidth="1"/>
    <col min="4" max="16384" width="9.00390625" style="105" customWidth="1"/>
  </cols>
  <sheetData>
    <row r="1" spans="1:3" ht="27" customHeight="1">
      <c r="A1" s="117" t="s">
        <v>268</v>
      </c>
      <c r="B1" s="117"/>
      <c r="C1" s="118"/>
    </row>
    <row r="2" spans="1:3" ht="16.5" customHeight="1">
      <c r="A2" s="119"/>
      <c r="B2" s="119"/>
      <c r="C2" s="120"/>
    </row>
    <row r="3" spans="1:3" ht="24.75" customHeight="1">
      <c r="A3" s="121" t="s">
        <v>39</v>
      </c>
      <c r="B3" s="122" t="s">
        <v>37</v>
      </c>
      <c r="C3" s="122" t="s">
        <v>38</v>
      </c>
    </row>
    <row r="4" spans="1:3" ht="15.75" customHeight="1">
      <c r="A4" s="74" t="s">
        <v>269</v>
      </c>
      <c r="B4" s="76">
        <v>2.2</v>
      </c>
      <c r="C4" s="76">
        <v>3.8</v>
      </c>
    </row>
    <row r="5" spans="1:3" ht="15.75" customHeight="1">
      <c r="A5" s="13" t="s">
        <v>270</v>
      </c>
      <c r="B5" s="38">
        <v>-16.4</v>
      </c>
      <c r="C5" s="38">
        <v>-17</v>
      </c>
    </row>
    <row r="6" spans="1:3" ht="15.75" customHeight="1">
      <c r="A6" s="74" t="s">
        <v>271</v>
      </c>
      <c r="B6" s="76">
        <v>-3.1</v>
      </c>
      <c r="C6" s="76">
        <v>0</v>
      </c>
    </row>
    <row r="7" spans="1:3" ht="15.75" customHeight="1">
      <c r="A7" s="13" t="s">
        <v>272</v>
      </c>
      <c r="B7" s="38">
        <v>5.3</v>
      </c>
      <c r="C7" s="38">
        <v>5.6</v>
      </c>
    </row>
    <row r="8" spans="1:3" ht="15.75" customHeight="1">
      <c r="A8" s="74" t="s">
        <v>273</v>
      </c>
      <c r="B8" s="76">
        <v>5.5</v>
      </c>
      <c r="C8" s="76">
        <v>8.2</v>
      </c>
    </row>
    <row r="9" spans="1:3" ht="15.75" customHeight="1">
      <c r="A9" s="13" t="s">
        <v>274</v>
      </c>
      <c r="B9" s="38">
        <v>7.6</v>
      </c>
      <c r="C9" s="38">
        <v>8.7</v>
      </c>
    </row>
    <row r="10" spans="1:3" ht="15.75" customHeight="1">
      <c r="A10" s="74" t="s">
        <v>275</v>
      </c>
      <c r="B10" s="76">
        <v>1</v>
      </c>
      <c r="C10" s="76">
        <v>-1</v>
      </c>
    </row>
    <row r="11" spans="1:3" ht="15.75" customHeight="1">
      <c r="A11" s="13" t="s">
        <v>276</v>
      </c>
      <c r="B11" s="38">
        <v>-22.8</v>
      </c>
      <c r="C11" s="38">
        <v>-3.8</v>
      </c>
    </row>
    <row r="12" spans="1:3" ht="15.75" customHeight="1">
      <c r="A12" s="74" t="s">
        <v>277</v>
      </c>
      <c r="B12" s="76">
        <v>1.8</v>
      </c>
      <c r="C12" s="76">
        <v>0.7</v>
      </c>
    </row>
    <row r="13" spans="1:3" ht="15.75" customHeight="1">
      <c r="A13" s="13" t="s">
        <v>278</v>
      </c>
      <c r="B13" s="38">
        <v>3.4</v>
      </c>
      <c r="C13" s="38">
        <v>-0.3</v>
      </c>
    </row>
    <row r="14" spans="1:3" ht="15.75" customHeight="1">
      <c r="A14" s="74" t="s">
        <v>279</v>
      </c>
      <c r="B14" s="76">
        <v>6.7</v>
      </c>
      <c r="C14" s="76">
        <v>5.3</v>
      </c>
    </row>
    <row r="15" spans="1:3" ht="15.75" customHeight="1">
      <c r="A15" s="13" t="s">
        <v>280</v>
      </c>
      <c r="B15" s="38">
        <v>1.7</v>
      </c>
      <c r="C15" s="38">
        <v>5</v>
      </c>
    </row>
    <row r="16" spans="1:3" ht="15.75" customHeight="1">
      <c r="A16" s="74" t="s">
        <v>281</v>
      </c>
      <c r="B16" s="76">
        <v>6.9</v>
      </c>
      <c r="C16" s="76">
        <v>6.2</v>
      </c>
    </row>
    <row r="17" spans="1:3" ht="15.75" customHeight="1">
      <c r="A17" s="13" t="s">
        <v>282</v>
      </c>
      <c r="B17" s="38">
        <v>4.1</v>
      </c>
      <c r="C17" s="38">
        <v>6.2</v>
      </c>
    </row>
    <row r="18" spans="1:3" ht="15.75" customHeight="1">
      <c r="A18" s="74" t="s">
        <v>283</v>
      </c>
      <c r="B18" s="76">
        <v>6.2</v>
      </c>
      <c r="C18" s="76">
        <v>7.3</v>
      </c>
    </row>
    <row r="19" spans="1:3" ht="15.75" customHeight="1">
      <c r="A19" s="13" t="s">
        <v>284</v>
      </c>
      <c r="B19" s="38">
        <v>3.5</v>
      </c>
      <c r="C19" s="38">
        <v>5.3</v>
      </c>
    </row>
    <row r="20" spans="1:3" ht="15.75" customHeight="1">
      <c r="A20" s="74" t="s">
        <v>285</v>
      </c>
      <c r="B20" s="76">
        <v>-3.3</v>
      </c>
      <c r="C20" s="76">
        <v>5.1</v>
      </c>
    </row>
    <row r="21" spans="1:3" ht="15.75" customHeight="1">
      <c r="A21" s="13" t="s">
        <v>286</v>
      </c>
      <c r="B21" s="38">
        <v>2</v>
      </c>
      <c r="C21" s="38">
        <v>7</v>
      </c>
    </row>
    <row r="22" spans="1:3" ht="15.75" customHeight="1">
      <c r="A22" s="74" t="s">
        <v>287</v>
      </c>
      <c r="B22" s="76">
        <v>6.3</v>
      </c>
      <c r="C22" s="76">
        <v>7.3</v>
      </c>
    </row>
    <row r="23" spans="1:3" ht="15.75" customHeight="1">
      <c r="A23" s="13" t="s">
        <v>288</v>
      </c>
      <c r="B23" s="38">
        <v>-3.9</v>
      </c>
      <c r="C23" s="38">
        <v>2.2</v>
      </c>
    </row>
    <row r="24" spans="1:3" ht="15.75" customHeight="1">
      <c r="A24" s="74" t="s">
        <v>289</v>
      </c>
      <c r="B24" s="76">
        <v>1.9</v>
      </c>
      <c r="C24" s="76">
        <v>5.2</v>
      </c>
    </row>
    <row r="25" spans="1:3" ht="15.75" customHeight="1">
      <c r="A25" s="13" t="s">
        <v>290</v>
      </c>
      <c r="B25" s="38">
        <v>3.9</v>
      </c>
      <c r="C25" s="38">
        <v>-0.4</v>
      </c>
    </row>
    <row r="26" spans="1:3" ht="15.75" customHeight="1">
      <c r="A26" s="74" t="s">
        <v>291</v>
      </c>
      <c r="B26" s="76">
        <v>-8.1</v>
      </c>
      <c r="C26" s="76">
        <v>3.2</v>
      </c>
    </row>
    <row r="27" spans="1:3" ht="15.75" customHeight="1">
      <c r="A27" s="13" t="s">
        <v>292</v>
      </c>
      <c r="B27" s="38">
        <v>7.9</v>
      </c>
      <c r="C27" s="38">
        <v>3.4</v>
      </c>
    </row>
    <row r="28" spans="1:3" s="104" customFormat="1" ht="15.75" customHeight="1">
      <c r="A28" s="74" t="s">
        <v>293</v>
      </c>
      <c r="B28" s="76">
        <v>-9.2</v>
      </c>
      <c r="C28" s="76">
        <v>1</v>
      </c>
    </row>
    <row r="29" spans="1:3" ht="15.75" customHeight="1">
      <c r="A29" s="78" t="s">
        <v>294</v>
      </c>
      <c r="B29" s="80">
        <v>5.9</v>
      </c>
      <c r="C29" s="80">
        <v>7.9</v>
      </c>
    </row>
    <row r="30" spans="1:3" ht="15.75" customHeight="1">
      <c r="A30" s="74" t="s">
        <v>295</v>
      </c>
      <c r="B30" s="76">
        <v>34.3</v>
      </c>
      <c r="C30" s="76">
        <v>13.1</v>
      </c>
    </row>
    <row r="31" spans="1:3" ht="15.75" customHeight="1">
      <c r="A31" s="13" t="s">
        <v>296</v>
      </c>
      <c r="B31" s="38">
        <v>2.2</v>
      </c>
      <c r="C31" s="38">
        <v>7.5</v>
      </c>
    </row>
    <row r="32" spans="1:3" ht="15.75" customHeight="1">
      <c r="A32" s="74" t="s">
        <v>297</v>
      </c>
      <c r="B32" s="76">
        <v>8.7</v>
      </c>
      <c r="C32" s="76">
        <v>6.4</v>
      </c>
    </row>
    <row r="33" spans="1:3" ht="15.75" customHeight="1">
      <c r="A33" s="13" t="s">
        <v>298</v>
      </c>
      <c r="B33" s="38">
        <v>18.4</v>
      </c>
      <c r="C33" s="38">
        <v>14.9</v>
      </c>
    </row>
    <row r="34" spans="1:3" ht="15.75" customHeight="1">
      <c r="A34" s="74" t="s">
        <v>299</v>
      </c>
      <c r="B34" s="76">
        <v>7.9</v>
      </c>
      <c r="C34" s="76">
        <v>8</v>
      </c>
    </row>
    <row r="35" spans="1:3" ht="15.75" customHeight="1">
      <c r="A35" s="81" t="s">
        <v>300</v>
      </c>
      <c r="B35" s="83">
        <v>6</v>
      </c>
      <c r="C35" s="83">
        <v>7</v>
      </c>
    </row>
    <row r="36" spans="1:2" ht="10.5">
      <c r="A36" s="103"/>
      <c r="B36" s="123"/>
    </row>
    <row r="37" spans="1:3" ht="15">
      <c r="A37" s="103"/>
      <c r="B37" s="123"/>
      <c r="C37" s="124">
        <v>17</v>
      </c>
    </row>
    <row r="38" spans="1:2" ht="10.5">
      <c r="A38" s="113"/>
      <c r="B38" s="113"/>
    </row>
  </sheetData>
  <sheetProtection/>
  <printOptions/>
  <pageMargins left="0.7" right="0.7" top="0.75" bottom="0.75" header="0.3" footer="0.3"/>
  <pageSetup orientation="portrait" paperSize="9" scale="12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40"/>
  <sheetViews>
    <sheetView zoomScale="110" zoomScaleNormal="110" workbookViewId="0" topLeftCell="A1">
      <selection activeCell="K16" sqref="K16"/>
    </sheetView>
  </sheetViews>
  <sheetFormatPr defaultColWidth="9.00390625" defaultRowHeight="14.25"/>
  <cols>
    <col min="1" max="1" width="21.125" style="105" customWidth="1"/>
    <col min="2" max="2" width="22.625" style="106" customWidth="1"/>
    <col min="3" max="16384" width="9.00390625" style="105" customWidth="1"/>
  </cols>
  <sheetData>
    <row r="1" spans="1:2" ht="21.75" customHeight="1">
      <c r="A1" s="107" t="s">
        <v>137</v>
      </c>
      <c r="B1" s="108"/>
    </row>
    <row r="2" ht="16.5" customHeight="1"/>
    <row r="3" spans="1:2" ht="25.5" customHeight="1">
      <c r="A3" s="71" t="s">
        <v>301</v>
      </c>
      <c r="B3" s="109" t="s">
        <v>38</v>
      </c>
    </row>
    <row r="4" spans="1:2" ht="15.75" customHeight="1">
      <c r="A4" s="74" t="s">
        <v>269</v>
      </c>
      <c r="B4" s="76">
        <v>5.3</v>
      </c>
    </row>
    <row r="5" spans="1:2" ht="15.75" customHeight="1">
      <c r="A5" s="13" t="s">
        <v>270</v>
      </c>
      <c r="B5" s="38">
        <v>3.2</v>
      </c>
    </row>
    <row r="6" spans="1:2" ht="15.75" customHeight="1">
      <c r="A6" s="74" t="s">
        <v>271</v>
      </c>
      <c r="B6" s="76">
        <v>-10.4</v>
      </c>
    </row>
    <row r="7" spans="1:2" ht="15.75" customHeight="1">
      <c r="A7" s="13" t="s">
        <v>272</v>
      </c>
      <c r="B7" s="38">
        <v>8.1</v>
      </c>
    </row>
    <row r="8" spans="1:2" ht="15.75" customHeight="1">
      <c r="A8" s="74" t="s">
        <v>273</v>
      </c>
      <c r="B8" s="76">
        <v>6</v>
      </c>
    </row>
    <row r="9" spans="1:2" ht="15.75" customHeight="1">
      <c r="A9" s="13" t="s">
        <v>274</v>
      </c>
      <c r="B9" s="38">
        <v>19.8</v>
      </c>
    </row>
    <row r="10" spans="1:2" ht="15.75" customHeight="1">
      <c r="A10" s="74" t="s">
        <v>275</v>
      </c>
      <c r="B10" s="76">
        <v>4</v>
      </c>
    </row>
    <row r="11" spans="1:2" ht="15.75" customHeight="1">
      <c r="A11" s="13" t="s">
        <v>276</v>
      </c>
      <c r="B11" s="38">
        <v>-3.6</v>
      </c>
    </row>
    <row r="12" spans="1:2" ht="15.75" customHeight="1">
      <c r="A12" s="74" t="s">
        <v>277</v>
      </c>
      <c r="B12" s="76">
        <v>0.2</v>
      </c>
    </row>
    <row r="13" spans="1:2" ht="15.75" customHeight="1">
      <c r="A13" s="13" t="s">
        <v>278</v>
      </c>
      <c r="B13" s="38">
        <v>-2.6</v>
      </c>
    </row>
    <row r="14" spans="1:2" ht="15.75" customHeight="1">
      <c r="A14" s="74" t="s">
        <v>279</v>
      </c>
      <c r="B14" s="76">
        <v>3.7</v>
      </c>
    </row>
    <row r="15" spans="1:2" ht="15.75" customHeight="1">
      <c r="A15" s="13" t="s">
        <v>280</v>
      </c>
      <c r="B15" s="38">
        <v>9.5</v>
      </c>
    </row>
    <row r="16" spans="1:2" ht="15.75" customHeight="1">
      <c r="A16" s="74" t="s">
        <v>281</v>
      </c>
      <c r="B16" s="76">
        <v>8.9</v>
      </c>
    </row>
    <row r="17" spans="1:2" ht="15.75" customHeight="1">
      <c r="A17" s="13" t="s">
        <v>282</v>
      </c>
      <c r="B17" s="38">
        <v>8.1</v>
      </c>
    </row>
    <row r="18" spans="1:2" ht="15.75" customHeight="1">
      <c r="A18" s="74" t="s">
        <v>283</v>
      </c>
      <c r="B18" s="76">
        <v>8.8</v>
      </c>
    </row>
    <row r="19" spans="1:2" ht="15.75" customHeight="1">
      <c r="A19" s="13" t="s">
        <v>284</v>
      </c>
      <c r="B19" s="38">
        <v>6.4</v>
      </c>
    </row>
    <row r="20" spans="1:2" ht="15.75" customHeight="1">
      <c r="A20" s="74" t="s">
        <v>285</v>
      </c>
      <c r="B20" s="76">
        <v>7.7</v>
      </c>
    </row>
    <row r="21" spans="1:2" ht="15.75" customHeight="1">
      <c r="A21" s="13" t="s">
        <v>286</v>
      </c>
      <c r="B21" s="38">
        <v>15.1</v>
      </c>
    </row>
    <row r="22" spans="1:2" ht="15.75" customHeight="1">
      <c r="A22" s="74" t="s">
        <v>287</v>
      </c>
      <c r="B22" s="76">
        <v>7.8</v>
      </c>
    </row>
    <row r="23" spans="1:2" ht="15.75" customHeight="1">
      <c r="A23" s="13" t="s">
        <v>288</v>
      </c>
      <c r="B23" s="38">
        <v>-2.6</v>
      </c>
    </row>
    <row r="24" spans="1:2" ht="15.75" customHeight="1">
      <c r="A24" s="74" t="s">
        <v>289</v>
      </c>
      <c r="B24" s="76">
        <v>-0.6</v>
      </c>
    </row>
    <row r="25" spans="1:2" ht="15.75" customHeight="1">
      <c r="A25" s="13" t="s">
        <v>290</v>
      </c>
      <c r="B25" s="38">
        <v>-3</v>
      </c>
    </row>
    <row r="26" spans="1:2" ht="15.75" customHeight="1">
      <c r="A26" s="74" t="s">
        <v>291</v>
      </c>
      <c r="B26" s="76">
        <v>1.1</v>
      </c>
    </row>
    <row r="27" spans="1:2" ht="15.75" customHeight="1">
      <c r="A27" s="13" t="s">
        <v>292</v>
      </c>
      <c r="B27" s="38">
        <v>6.1</v>
      </c>
    </row>
    <row r="28" spans="1:2" s="104" customFormat="1" ht="15.75" customHeight="1">
      <c r="A28" s="74" t="s">
        <v>293</v>
      </c>
      <c r="B28" s="76">
        <v>-3</v>
      </c>
    </row>
    <row r="29" spans="1:2" ht="15.75" customHeight="1">
      <c r="A29" s="78" t="s">
        <v>302</v>
      </c>
      <c r="B29" s="80">
        <v>7.6</v>
      </c>
    </row>
    <row r="30" spans="1:2" ht="15.75" customHeight="1">
      <c r="A30" s="74" t="s">
        <v>295</v>
      </c>
      <c r="B30" s="76">
        <v>-23.6</v>
      </c>
    </row>
    <row r="31" spans="1:2" ht="15.75" customHeight="1">
      <c r="A31" s="13" t="s">
        <v>296</v>
      </c>
      <c r="B31" s="38">
        <v>8.3</v>
      </c>
    </row>
    <row r="32" spans="1:2" ht="15.75" customHeight="1">
      <c r="A32" s="74" t="s">
        <v>297</v>
      </c>
      <c r="B32" s="76">
        <v>10.2</v>
      </c>
    </row>
    <row r="33" spans="1:2" ht="15.75" customHeight="1">
      <c r="A33" s="13" t="s">
        <v>298</v>
      </c>
      <c r="B33" s="38">
        <v>-7.8</v>
      </c>
    </row>
    <row r="34" spans="1:2" ht="15.75" customHeight="1">
      <c r="A34" s="74" t="s">
        <v>299</v>
      </c>
      <c r="B34" s="76">
        <v>10.3</v>
      </c>
    </row>
    <row r="35" spans="1:2" ht="15.75" customHeight="1">
      <c r="A35" s="81" t="s">
        <v>300</v>
      </c>
      <c r="B35" s="83">
        <v>4.4</v>
      </c>
    </row>
    <row r="36" ht="18" customHeight="1">
      <c r="A36" s="84" t="s">
        <v>303</v>
      </c>
    </row>
    <row r="37" spans="1:2" ht="13.5" customHeight="1">
      <c r="A37" s="87" t="s">
        <v>304</v>
      </c>
      <c r="B37" s="110"/>
    </row>
    <row r="38" spans="1:2" ht="15.75" customHeight="1">
      <c r="A38" s="111"/>
      <c r="B38" s="112">
        <v>18</v>
      </c>
    </row>
    <row r="39" spans="1:2" ht="10.5">
      <c r="A39" s="113"/>
      <c r="B39" s="114"/>
    </row>
    <row r="40" spans="1:2" ht="10.5">
      <c r="A40" s="113"/>
      <c r="B40" s="114"/>
    </row>
  </sheetData>
  <sheetProtection/>
  <mergeCells count="1">
    <mergeCell ref="A37:B37"/>
  </mergeCells>
  <printOptions/>
  <pageMargins left="0.7" right="0.7" top="0.75" bottom="0.75" header="0.3" footer="0.3"/>
  <pageSetup orientation="portrait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1" width="41.625" style="325" customWidth="1"/>
    <col min="2" max="2" width="6.125" style="325" customWidth="1"/>
  </cols>
  <sheetData>
    <row r="1" spans="1:2" ht="21" customHeight="1">
      <c r="A1" s="409" t="s">
        <v>2</v>
      </c>
      <c r="B1" s="409"/>
    </row>
    <row r="2" spans="1:2" ht="21" customHeight="1">
      <c r="A2" s="410" t="s">
        <v>3</v>
      </c>
      <c r="B2" s="411"/>
    </row>
    <row r="3" spans="1:2" ht="21" customHeight="1">
      <c r="A3" s="412" t="s">
        <v>4</v>
      </c>
      <c r="B3" s="413">
        <v>2</v>
      </c>
    </row>
    <row r="4" spans="1:2" ht="21" customHeight="1">
      <c r="A4" s="412" t="s">
        <v>5</v>
      </c>
      <c r="B4" s="413">
        <v>2</v>
      </c>
    </row>
    <row r="5" spans="1:2" ht="21" customHeight="1">
      <c r="A5" s="412" t="s">
        <v>6</v>
      </c>
      <c r="B5" s="413">
        <v>3</v>
      </c>
    </row>
    <row r="6" spans="1:2" ht="21" customHeight="1">
      <c r="A6" s="412" t="s">
        <v>7</v>
      </c>
      <c r="B6" s="413">
        <v>3</v>
      </c>
    </row>
    <row r="7" spans="1:2" ht="21" customHeight="1">
      <c r="A7" s="412" t="s">
        <v>8</v>
      </c>
      <c r="B7" s="413">
        <v>4</v>
      </c>
    </row>
    <row r="8" spans="1:2" ht="21" customHeight="1">
      <c r="A8" s="412" t="s">
        <v>9</v>
      </c>
      <c r="B8" s="413">
        <v>4</v>
      </c>
    </row>
    <row r="9" spans="1:2" ht="21" customHeight="1">
      <c r="A9" s="410" t="s">
        <v>10</v>
      </c>
      <c r="B9" s="411"/>
    </row>
    <row r="10" spans="1:2" ht="21" customHeight="1">
      <c r="A10" s="406" t="s">
        <v>11</v>
      </c>
      <c r="B10" s="406">
        <v>6</v>
      </c>
    </row>
    <row r="11" spans="1:2" ht="21" customHeight="1">
      <c r="A11" s="406" t="s">
        <v>12</v>
      </c>
      <c r="B11" s="406">
        <v>7</v>
      </c>
    </row>
    <row r="12" spans="1:2" ht="21" customHeight="1">
      <c r="A12" s="406" t="s">
        <v>13</v>
      </c>
      <c r="B12" s="406">
        <v>8</v>
      </c>
    </row>
    <row r="13" spans="1:2" ht="21" customHeight="1">
      <c r="A13" s="406" t="s">
        <v>14</v>
      </c>
      <c r="B13" s="406">
        <v>9</v>
      </c>
    </row>
    <row r="14" spans="1:2" ht="21" customHeight="1">
      <c r="A14" s="406" t="s">
        <v>15</v>
      </c>
      <c r="B14" s="406">
        <v>10</v>
      </c>
    </row>
    <row r="15" spans="1:2" ht="21" customHeight="1">
      <c r="A15" s="406" t="s">
        <v>16</v>
      </c>
      <c r="B15" s="406">
        <v>11</v>
      </c>
    </row>
    <row r="16" spans="1:2" ht="21" customHeight="1">
      <c r="A16" s="406" t="s">
        <v>17</v>
      </c>
      <c r="B16" s="406">
        <v>12</v>
      </c>
    </row>
    <row r="17" spans="1:2" ht="21" customHeight="1">
      <c r="A17" s="406" t="s">
        <v>18</v>
      </c>
      <c r="B17" s="406">
        <v>13</v>
      </c>
    </row>
    <row r="18" spans="1:2" ht="21" customHeight="1">
      <c r="A18" s="406" t="s">
        <v>19</v>
      </c>
      <c r="B18" s="406">
        <v>14</v>
      </c>
    </row>
    <row r="19" spans="1:2" ht="21" customHeight="1">
      <c r="A19" s="406" t="s">
        <v>20</v>
      </c>
      <c r="B19" s="406">
        <v>15</v>
      </c>
    </row>
    <row r="20" spans="1:2" ht="21" customHeight="1">
      <c r="A20" s="406" t="s">
        <v>21</v>
      </c>
      <c r="B20" s="406">
        <v>16</v>
      </c>
    </row>
    <row r="21" spans="1:2" ht="21" customHeight="1">
      <c r="A21" s="406" t="s">
        <v>22</v>
      </c>
      <c r="B21" s="406">
        <v>17</v>
      </c>
    </row>
    <row r="22" spans="1:2" ht="21" customHeight="1">
      <c r="A22" s="406" t="s">
        <v>23</v>
      </c>
      <c r="B22" s="406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38"/>
  <sheetViews>
    <sheetView zoomScale="85" zoomScaleNormal="85" zoomScaleSheetLayoutView="100" workbookViewId="0" topLeftCell="A1">
      <selection activeCell="F15" sqref="F15"/>
    </sheetView>
  </sheetViews>
  <sheetFormatPr defaultColWidth="9.00390625" defaultRowHeight="14.25"/>
  <cols>
    <col min="1" max="1" width="23.875" style="2" customWidth="1"/>
    <col min="2" max="2" width="12.25390625" style="91" customWidth="1"/>
    <col min="3" max="3" width="13.25390625" style="67" customWidth="1"/>
    <col min="4" max="4" width="16.375" style="23" customWidth="1"/>
    <col min="5" max="244" width="16.375" style="2" customWidth="1"/>
    <col min="245" max="16384" width="9.00390625" style="2" customWidth="1"/>
  </cols>
  <sheetData>
    <row r="1" spans="1:4" ht="27" customHeight="1">
      <c r="A1" s="3" t="s">
        <v>305</v>
      </c>
      <c r="B1" s="92"/>
      <c r="C1" s="93"/>
      <c r="D1" s="94"/>
    </row>
    <row r="2" ht="16.5" customHeight="1">
      <c r="C2" s="70"/>
    </row>
    <row r="3" spans="1:4" ht="28.5" customHeight="1">
      <c r="A3" s="71" t="s">
        <v>306</v>
      </c>
      <c r="B3" s="72" t="s">
        <v>307</v>
      </c>
      <c r="C3" s="73" t="s">
        <v>308</v>
      </c>
      <c r="D3" s="73" t="s">
        <v>309</v>
      </c>
    </row>
    <row r="4" spans="1:4" ht="15.75" customHeight="1">
      <c r="A4" s="74" t="s">
        <v>269</v>
      </c>
      <c r="B4" s="95" t="s">
        <v>266</v>
      </c>
      <c r="C4" s="76">
        <v>-3.04</v>
      </c>
      <c r="D4" s="76">
        <v>5.42</v>
      </c>
    </row>
    <row r="5" spans="1:4" ht="15.75" customHeight="1">
      <c r="A5" s="13" t="s">
        <v>270</v>
      </c>
      <c r="B5" s="96" t="s">
        <v>310</v>
      </c>
      <c r="C5" s="38">
        <v>-4.42</v>
      </c>
      <c r="D5" s="38">
        <v>2.53</v>
      </c>
    </row>
    <row r="6" spans="1:4" ht="15.75" customHeight="1">
      <c r="A6" s="74" t="s">
        <v>271</v>
      </c>
      <c r="B6" s="97" t="s">
        <v>311</v>
      </c>
      <c r="C6" s="76">
        <v>-15.88</v>
      </c>
      <c r="D6" s="76">
        <v>-7.77</v>
      </c>
    </row>
    <row r="7" spans="1:4" ht="15.75" customHeight="1">
      <c r="A7" s="13" t="s">
        <v>272</v>
      </c>
      <c r="B7" s="96" t="s">
        <v>312</v>
      </c>
      <c r="C7" s="38">
        <v>-3.93</v>
      </c>
      <c r="D7" s="38">
        <v>5.3</v>
      </c>
    </row>
    <row r="8" spans="1:4" ht="15.75" customHeight="1">
      <c r="A8" s="74" t="s">
        <v>273</v>
      </c>
      <c r="B8" s="97" t="s">
        <v>313</v>
      </c>
      <c r="C8" s="76">
        <v>22.73</v>
      </c>
      <c r="D8" s="76">
        <v>31</v>
      </c>
    </row>
    <row r="9" spans="1:4" ht="15.75" customHeight="1">
      <c r="A9" s="13" t="s">
        <v>274</v>
      </c>
      <c r="B9" s="96" t="s">
        <v>314</v>
      </c>
      <c r="C9" s="38">
        <v>22.12</v>
      </c>
      <c r="D9" s="38">
        <v>29.63</v>
      </c>
    </row>
    <row r="10" spans="1:4" ht="15.75" customHeight="1">
      <c r="A10" s="74" t="s">
        <v>275</v>
      </c>
      <c r="B10" s="97" t="s">
        <v>315</v>
      </c>
      <c r="C10" s="76">
        <v>-7.17</v>
      </c>
      <c r="D10" s="76">
        <v>1.56</v>
      </c>
    </row>
    <row r="11" spans="1:4" ht="15.75" customHeight="1">
      <c r="A11" s="13" t="s">
        <v>276</v>
      </c>
      <c r="B11" s="96" t="s">
        <v>316</v>
      </c>
      <c r="C11" s="38">
        <v>-27.05</v>
      </c>
      <c r="D11" s="38">
        <v>-17.17</v>
      </c>
    </row>
    <row r="12" spans="1:4" ht="15.75" customHeight="1">
      <c r="A12" s="74" t="s">
        <v>277</v>
      </c>
      <c r="B12" s="97" t="s">
        <v>317</v>
      </c>
      <c r="C12" s="76">
        <v>-1.21</v>
      </c>
      <c r="D12" s="76">
        <v>5.57</v>
      </c>
    </row>
    <row r="13" spans="1:4" ht="15.75" customHeight="1">
      <c r="A13" s="13" t="s">
        <v>278</v>
      </c>
      <c r="B13" s="96" t="s">
        <v>318</v>
      </c>
      <c r="C13" s="38">
        <v>-3.66</v>
      </c>
      <c r="D13" s="38">
        <v>2.77</v>
      </c>
    </row>
    <row r="14" spans="1:4" ht="15.75" customHeight="1">
      <c r="A14" s="74" t="s">
        <v>279</v>
      </c>
      <c r="B14" s="97" t="s">
        <v>319</v>
      </c>
      <c r="C14" s="76">
        <v>-8.71</v>
      </c>
      <c r="D14" s="76">
        <v>0.61</v>
      </c>
    </row>
    <row r="15" spans="1:4" ht="15.75" customHeight="1">
      <c r="A15" s="13" t="s">
        <v>280</v>
      </c>
      <c r="B15" s="96" t="s">
        <v>320</v>
      </c>
      <c r="C15" s="38">
        <v>-0.88</v>
      </c>
      <c r="D15" s="38">
        <v>6.81</v>
      </c>
    </row>
    <row r="16" spans="1:4" ht="15.75" customHeight="1">
      <c r="A16" s="74" t="s">
        <v>281</v>
      </c>
      <c r="B16" s="97" t="s">
        <v>321</v>
      </c>
      <c r="C16" s="76">
        <v>2.35</v>
      </c>
      <c r="D16" s="76">
        <v>9.93</v>
      </c>
    </row>
    <row r="17" spans="1:4" ht="15.75" customHeight="1">
      <c r="A17" s="13" t="s">
        <v>282</v>
      </c>
      <c r="B17" s="96" t="s">
        <v>322</v>
      </c>
      <c r="C17" s="38">
        <v>-2.58</v>
      </c>
      <c r="D17" s="38">
        <v>4.59</v>
      </c>
    </row>
    <row r="18" spans="1:4" ht="15.75" customHeight="1">
      <c r="A18" s="74" t="s">
        <v>283</v>
      </c>
      <c r="B18" s="97" t="s">
        <v>323</v>
      </c>
      <c r="C18" s="76">
        <v>3.75</v>
      </c>
      <c r="D18" s="76">
        <v>9.62</v>
      </c>
    </row>
    <row r="19" spans="1:4" ht="15.75" customHeight="1">
      <c r="A19" s="13" t="s">
        <v>284</v>
      </c>
      <c r="B19" s="96" t="s">
        <v>324</v>
      </c>
      <c r="C19" s="38">
        <v>-3.31</v>
      </c>
      <c r="D19" s="38">
        <v>4.97</v>
      </c>
    </row>
    <row r="20" spans="1:4" ht="15.75" customHeight="1">
      <c r="A20" s="74" t="s">
        <v>285</v>
      </c>
      <c r="B20" s="97" t="s">
        <v>325</v>
      </c>
      <c r="C20" s="76">
        <v>-2.61</v>
      </c>
      <c r="D20" s="76">
        <v>7.67</v>
      </c>
    </row>
    <row r="21" spans="1:4" ht="15.75" customHeight="1">
      <c r="A21" s="13" t="s">
        <v>286</v>
      </c>
      <c r="B21" s="96" t="s">
        <v>326</v>
      </c>
      <c r="C21" s="38">
        <v>-1.26</v>
      </c>
      <c r="D21" s="38">
        <v>7.81</v>
      </c>
    </row>
    <row r="22" spans="1:4" ht="15.75" customHeight="1">
      <c r="A22" s="74" t="s">
        <v>287</v>
      </c>
      <c r="B22" s="97" t="s">
        <v>327</v>
      </c>
      <c r="C22" s="76">
        <v>-4.53</v>
      </c>
      <c r="D22" s="76">
        <v>5.25</v>
      </c>
    </row>
    <row r="23" spans="1:4" ht="15.75" customHeight="1">
      <c r="A23" s="13" t="s">
        <v>288</v>
      </c>
      <c r="B23" s="96" t="s">
        <v>328</v>
      </c>
      <c r="C23" s="38">
        <v>-7.97</v>
      </c>
      <c r="D23" s="38">
        <v>-0.76</v>
      </c>
    </row>
    <row r="24" spans="1:4" ht="15.75" customHeight="1">
      <c r="A24" s="74" t="s">
        <v>289</v>
      </c>
      <c r="B24" s="97" t="s">
        <v>329</v>
      </c>
      <c r="C24" s="76">
        <v>-7.56</v>
      </c>
      <c r="D24" s="76">
        <v>2.75</v>
      </c>
    </row>
    <row r="25" spans="1:4" ht="15.75" customHeight="1">
      <c r="A25" s="13" t="s">
        <v>290</v>
      </c>
      <c r="B25" s="96" t="s">
        <v>330</v>
      </c>
      <c r="C25" s="38">
        <v>-13.91</v>
      </c>
      <c r="D25" s="38">
        <v>-6.34</v>
      </c>
    </row>
    <row r="26" spans="1:4" ht="15.75" customHeight="1">
      <c r="A26" s="74" t="s">
        <v>291</v>
      </c>
      <c r="B26" s="97" t="s">
        <v>331</v>
      </c>
      <c r="C26" s="76">
        <v>-9.25</v>
      </c>
      <c r="D26" s="76">
        <v>-3.32</v>
      </c>
    </row>
    <row r="27" spans="1:4" ht="15.75" customHeight="1">
      <c r="A27" s="13" t="s">
        <v>292</v>
      </c>
      <c r="B27" s="96" t="s">
        <v>332</v>
      </c>
      <c r="C27" s="38">
        <v>-2.42</v>
      </c>
      <c r="D27" s="38">
        <v>5.14</v>
      </c>
    </row>
    <row r="28" spans="1:4" s="1" customFormat="1" ht="15.75" customHeight="1">
      <c r="A28" s="74" t="s">
        <v>293</v>
      </c>
      <c r="B28" s="97" t="s">
        <v>333</v>
      </c>
      <c r="C28" s="76">
        <v>-7.98</v>
      </c>
      <c r="D28" s="76">
        <v>4.71</v>
      </c>
    </row>
    <row r="29" spans="1:4" ht="15.75" customHeight="1">
      <c r="A29" s="78" t="s">
        <v>302</v>
      </c>
      <c r="B29" s="98" t="s">
        <v>334</v>
      </c>
      <c r="C29" s="80">
        <v>-14.57</v>
      </c>
      <c r="D29" s="80">
        <v>3.81</v>
      </c>
    </row>
    <row r="30" spans="1:4" ht="15.75" customHeight="1">
      <c r="A30" s="74" t="s">
        <v>295</v>
      </c>
      <c r="B30" s="97" t="s">
        <v>335</v>
      </c>
      <c r="C30" s="76">
        <v>-15.43</v>
      </c>
      <c r="D30" s="76">
        <v>0.46</v>
      </c>
    </row>
    <row r="31" spans="1:4" ht="15.75" customHeight="1">
      <c r="A31" s="13" t="s">
        <v>296</v>
      </c>
      <c r="B31" s="96" t="s">
        <v>336</v>
      </c>
      <c r="C31" s="38">
        <v>17.37</v>
      </c>
      <c r="D31" s="38">
        <v>25.69</v>
      </c>
    </row>
    <row r="32" spans="1:4" ht="15.75" customHeight="1">
      <c r="A32" s="74" t="s">
        <v>297</v>
      </c>
      <c r="B32" s="97" t="s">
        <v>337</v>
      </c>
      <c r="C32" s="76">
        <v>-5.04</v>
      </c>
      <c r="D32" s="76">
        <v>8.35</v>
      </c>
    </row>
    <row r="33" spans="1:4" ht="15.75" customHeight="1">
      <c r="A33" s="13" t="s">
        <v>298</v>
      </c>
      <c r="B33" s="96" t="s">
        <v>338</v>
      </c>
      <c r="C33" s="38">
        <v>-3.58</v>
      </c>
      <c r="D33" s="38">
        <v>17.26</v>
      </c>
    </row>
    <row r="34" spans="1:4" ht="15.75" customHeight="1">
      <c r="A34" s="74" t="s">
        <v>299</v>
      </c>
      <c r="B34" s="97" t="s">
        <v>339</v>
      </c>
      <c r="C34" s="76">
        <v>2.43</v>
      </c>
      <c r="D34" s="76">
        <v>17.18</v>
      </c>
    </row>
    <row r="35" spans="1:4" ht="15.75" customHeight="1">
      <c r="A35" s="81" t="s">
        <v>300</v>
      </c>
      <c r="B35" s="99" t="s">
        <v>340</v>
      </c>
      <c r="C35" s="83">
        <v>11.14</v>
      </c>
      <c r="D35" s="83">
        <v>24.3</v>
      </c>
    </row>
    <row r="36" spans="1:3" ht="15">
      <c r="A36" s="84"/>
      <c r="B36" s="100"/>
      <c r="C36" s="90"/>
    </row>
    <row r="37" spans="1:4" ht="15">
      <c r="A37" s="87"/>
      <c r="B37" s="101"/>
      <c r="C37" s="102"/>
      <c r="D37" s="23">
        <v>19</v>
      </c>
    </row>
    <row r="38" spans="1:3" ht="15">
      <c r="A38" s="87"/>
      <c r="B38" s="103"/>
      <c r="C38" s="90"/>
    </row>
  </sheetData>
  <sheetProtection/>
  <mergeCells count="1">
    <mergeCell ref="A38:C38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38"/>
  <sheetViews>
    <sheetView zoomScale="110" zoomScaleNormal="110" zoomScaleSheetLayoutView="100" workbookViewId="0" topLeftCell="A4">
      <selection activeCell="G20" sqref="G20"/>
    </sheetView>
  </sheetViews>
  <sheetFormatPr defaultColWidth="9.00390625" defaultRowHeight="14.25"/>
  <cols>
    <col min="1" max="1" width="24.75390625" style="2" customWidth="1"/>
    <col min="2" max="2" width="12.25390625" style="66" customWidth="1"/>
    <col min="3" max="3" width="13.25390625" style="67" customWidth="1"/>
    <col min="4" max="252" width="16.375" style="2" customWidth="1"/>
    <col min="253" max="16384" width="9.00390625" style="2" customWidth="1"/>
  </cols>
  <sheetData>
    <row r="1" spans="1:3" ht="27" customHeight="1">
      <c r="A1" s="3" t="s">
        <v>341</v>
      </c>
      <c r="B1" s="68"/>
      <c r="C1" s="69"/>
    </row>
    <row r="2" ht="16.5" customHeight="1">
      <c r="C2" s="70"/>
    </row>
    <row r="3" spans="1:3" ht="27" customHeight="1">
      <c r="A3" s="71" t="s">
        <v>342</v>
      </c>
      <c r="B3" s="72" t="s">
        <v>307</v>
      </c>
      <c r="C3" s="73" t="s">
        <v>67</v>
      </c>
    </row>
    <row r="4" spans="1:3" ht="15.75" customHeight="1">
      <c r="A4" s="74" t="s">
        <v>269</v>
      </c>
      <c r="B4" s="75" t="s">
        <v>267</v>
      </c>
      <c r="C4" s="76">
        <v>6.21</v>
      </c>
    </row>
    <row r="5" spans="1:3" ht="15.75" customHeight="1">
      <c r="A5" s="13" t="s">
        <v>270</v>
      </c>
      <c r="B5" s="77" t="s">
        <v>343</v>
      </c>
      <c r="C5" s="38">
        <v>3.58</v>
      </c>
    </row>
    <row r="6" spans="1:3" ht="15.75" customHeight="1">
      <c r="A6" s="74" t="s">
        <v>271</v>
      </c>
      <c r="B6" s="75" t="s">
        <v>344</v>
      </c>
      <c r="C6" s="76">
        <v>-11.02</v>
      </c>
    </row>
    <row r="7" spans="1:3" ht="15.75" customHeight="1">
      <c r="A7" s="13" t="s">
        <v>272</v>
      </c>
      <c r="B7" s="77" t="s">
        <v>345</v>
      </c>
      <c r="C7" s="38">
        <v>3.52</v>
      </c>
    </row>
    <row r="8" spans="1:3" ht="15.75" customHeight="1">
      <c r="A8" s="74" t="s">
        <v>273</v>
      </c>
      <c r="B8" s="75" t="s">
        <v>346</v>
      </c>
      <c r="C8" s="76">
        <v>9.53</v>
      </c>
    </row>
    <row r="9" spans="1:3" ht="15.75" customHeight="1">
      <c r="A9" s="13" t="s">
        <v>274</v>
      </c>
      <c r="B9" s="77" t="s">
        <v>347</v>
      </c>
      <c r="C9" s="38">
        <v>13.93</v>
      </c>
    </row>
    <row r="10" spans="1:3" ht="15.75" customHeight="1">
      <c r="A10" s="74" t="s">
        <v>275</v>
      </c>
      <c r="B10" s="75" t="s">
        <v>348</v>
      </c>
      <c r="C10" s="76">
        <v>8.15</v>
      </c>
    </row>
    <row r="11" spans="1:3" ht="15.75" customHeight="1">
      <c r="A11" s="13" t="s">
        <v>276</v>
      </c>
      <c r="B11" s="77" t="s">
        <v>349</v>
      </c>
      <c r="C11" s="38">
        <v>9.99</v>
      </c>
    </row>
    <row r="12" spans="1:3" ht="15.75" customHeight="1">
      <c r="A12" s="74" t="s">
        <v>277</v>
      </c>
      <c r="B12" s="75" t="s">
        <v>350</v>
      </c>
      <c r="C12" s="76">
        <v>6.06</v>
      </c>
    </row>
    <row r="13" spans="1:3" ht="15.75" customHeight="1">
      <c r="A13" s="13" t="s">
        <v>278</v>
      </c>
      <c r="B13" s="77" t="s">
        <v>351</v>
      </c>
      <c r="C13" s="38">
        <v>13.08</v>
      </c>
    </row>
    <row r="14" spans="1:3" ht="15.75" customHeight="1">
      <c r="A14" s="74" t="s">
        <v>279</v>
      </c>
      <c r="B14" s="75" t="s">
        <v>352</v>
      </c>
      <c r="C14" s="76">
        <v>1.49</v>
      </c>
    </row>
    <row r="15" spans="1:3" ht="15.75" customHeight="1">
      <c r="A15" s="13" t="s">
        <v>280</v>
      </c>
      <c r="B15" s="77" t="s">
        <v>353</v>
      </c>
      <c r="C15" s="38">
        <v>11.59</v>
      </c>
    </row>
    <row r="16" spans="1:3" ht="15.75" customHeight="1">
      <c r="A16" s="74" t="s">
        <v>281</v>
      </c>
      <c r="B16" s="75" t="s">
        <v>354</v>
      </c>
      <c r="C16" s="76">
        <v>10.8</v>
      </c>
    </row>
    <row r="17" spans="1:3" ht="15.75" customHeight="1">
      <c r="A17" s="13" t="s">
        <v>282</v>
      </c>
      <c r="B17" s="77" t="s">
        <v>355</v>
      </c>
      <c r="C17" s="38">
        <v>7.68</v>
      </c>
    </row>
    <row r="18" spans="1:3" ht="15.75" customHeight="1">
      <c r="A18" s="74" t="s">
        <v>283</v>
      </c>
      <c r="B18" s="75" t="s">
        <v>356</v>
      </c>
      <c r="C18" s="76">
        <v>6.28</v>
      </c>
    </row>
    <row r="19" spans="1:3" ht="15.75" customHeight="1">
      <c r="A19" s="13" t="s">
        <v>284</v>
      </c>
      <c r="B19" s="77" t="s">
        <v>357</v>
      </c>
      <c r="C19" s="38">
        <v>7.66</v>
      </c>
    </row>
    <row r="20" spans="1:3" ht="15.75" customHeight="1">
      <c r="A20" s="74" t="s">
        <v>285</v>
      </c>
      <c r="B20" s="75" t="s">
        <v>358</v>
      </c>
      <c r="C20" s="76">
        <v>3.26</v>
      </c>
    </row>
    <row r="21" spans="1:3" ht="15.75" customHeight="1">
      <c r="A21" s="13" t="s">
        <v>286</v>
      </c>
      <c r="B21" s="77" t="s">
        <v>359</v>
      </c>
      <c r="C21" s="38">
        <v>8.32</v>
      </c>
    </row>
    <row r="22" spans="1:3" ht="15.75" customHeight="1">
      <c r="A22" s="74" t="s">
        <v>287</v>
      </c>
      <c r="B22" s="75" t="s">
        <v>360</v>
      </c>
      <c r="C22" s="76">
        <v>7.82</v>
      </c>
    </row>
    <row r="23" spans="1:3" ht="15.75" customHeight="1">
      <c r="A23" s="13" t="s">
        <v>288</v>
      </c>
      <c r="B23" s="77" t="s">
        <v>361</v>
      </c>
      <c r="C23" s="38">
        <v>3.33</v>
      </c>
    </row>
    <row r="24" spans="1:3" ht="15.75" customHeight="1">
      <c r="A24" s="74" t="s">
        <v>289</v>
      </c>
      <c r="B24" s="75" t="s">
        <v>362</v>
      </c>
      <c r="C24" s="76">
        <v>3.05</v>
      </c>
    </row>
    <row r="25" spans="1:3" ht="15.75" customHeight="1">
      <c r="A25" s="13" t="s">
        <v>290</v>
      </c>
      <c r="B25" s="77" t="s">
        <v>363</v>
      </c>
      <c r="C25" s="38">
        <v>4</v>
      </c>
    </row>
    <row r="26" spans="1:3" ht="15.75" customHeight="1">
      <c r="A26" s="74" t="s">
        <v>291</v>
      </c>
      <c r="B26" s="75" t="s">
        <v>364</v>
      </c>
      <c r="C26" s="76">
        <v>0.63</v>
      </c>
    </row>
    <row r="27" spans="1:3" ht="15.75" customHeight="1">
      <c r="A27" s="13" t="s">
        <v>292</v>
      </c>
      <c r="B27" s="77" t="s">
        <v>365</v>
      </c>
      <c r="C27" s="38">
        <v>6.04</v>
      </c>
    </row>
    <row r="28" spans="1:3" s="1" customFormat="1" ht="15.75" customHeight="1">
      <c r="A28" s="74" t="s">
        <v>293</v>
      </c>
      <c r="B28" s="75" t="s">
        <v>366</v>
      </c>
      <c r="C28" s="76">
        <v>9.15</v>
      </c>
    </row>
    <row r="29" spans="1:3" ht="15.75" customHeight="1">
      <c r="A29" s="78" t="s">
        <v>294</v>
      </c>
      <c r="B29" s="79" t="s">
        <v>367</v>
      </c>
      <c r="C29" s="80">
        <v>1.37</v>
      </c>
    </row>
    <row r="30" spans="1:3" ht="15.75" customHeight="1">
      <c r="A30" s="74" t="s">
        <v>295</v>
      </c>
      <c r="B30" s="75" t="s">
        <v>368</v>
      </c>
      <c r="C30" s="76">
        <v>4.35</v>
      </c>
    </row>
    <row r="31" spans="1:3" ht="15.75" customHeight="1">
      <c r="A31" s="13" t="s">
        <v>296</v>
      </c>
      <c r="B31" s="77" t="s">
        <v>369</v>
      </c>
      <c r="C31" s="38">
        <v>12.79</v>
      </c>
    </row>
    <row r="32" spans="1:3" ht="15.75" customHeight="1">
      <c r="A32" s="74" t="s">
        <v>297</v>
      </c>
      <c r="B32" s="75" t="s">
        <v>370</v>
      </c>
      <c r="C32" s="76">
        <v>5.71</v>
      </c>
    </row>
    <row r="33" spans="1:3" ht="15.75" customHeight="1">
      <c r="A33" s="13" t="s">
        <v>298</v>
      </c>
      <c r="B33" s="77" t="s">
        <v>371</v>
      </c>
      <c r="C33" s="38">
        <v>8.62</v>
      </c>
    </row>
    <row r="34" spans="1:3" ht="15.75" customHeight="1">
      <c r="A34" s="74" t="s">
        <v>299</v>
      </c>
      <c r="B34" s="75" t="s">
        <v>372</v>
      </c>
      <c r="C34" s="76">
        <v>14.83</v>
      </c>
    </row>
    <row r="35" spans="1:3" ht="15.75" customHeight="1">
      <c r="A35" s="81" t="s">
        <v>300</v>
      </c>
      <c r="B35" s="82" t="s">
        <v>373</v>
      </c>
      <c r="C35" s="83">
        <v>2.5</v>
      </c>
    </row>
    <row r="36" spans="1:3" ht="15">
      <c r="A36" s="84"/>
      <c r="B36" s="85"/>
      <c r="C36" s="86"/>
    </row>
    <row r="37" spans="1:3" ht="15">
      <c r="A37" s="87"/>
      <c r="B37" s="88"/>
      <c r="C37" s="89">
        <v>20</v>
      </c>
    </row>
    <row r="38" spans="1:3" ht="15">
      <c r="A38" s="87"/>
      <c r="B38" s="88"/>
      <c r="C38" s="90"/>
    </row>
  </sheetData>
  <sheetProtection/>
  <mergeCells count="1">
    <mergeCell ref="A38:C38"/>
  </mergeCells>
  <printOptions/>
  <pageMargins left="0.75" right="0.75" top="1" bottom="1" header="0.51" footer="0.51"/>
  <pageSetup orientation="portrait" paperSize="9" scale="12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22"/>
  <sheetViews>
    <sheetView zoomScale="115" zoomScaleNormal="115" zoomScaleSheetLayoutView="100" workbookViewId="0" topLeftCell="A1">
      <selection activeCell="H16" sqref="H16"/>
    </sheetView>
  </sheetViews>
  <sheetFormatPr defaultColWidth="9.00390625" defaultRowHeight="14.25"/>
  <cols>
    <col min="1" max="1" width="23.125" style="43" customWidth="1"/>
    <col min="2" max="2" width="15.75390625" style="43" customWidth="1"/>
    <col min="3" max="3" width="15.375" style="46" customWidth="1"/>
    <col min="4" max="223" width="9.00390625" style="43" customWidth="1"/>
    <col min="224" max="16384" width="9.00390625" style="2" customWidth="1"/>
  </cols>
  <sheetData>
    <row r="1" spans="1:256" s="43" customFormat="1" ht="21" customHeight="1">
      <c r="A1" s="3" t="s">
        <v>374</v>
      </c>
      <c r="B1" s="3"/>
      <c r="C1" s="51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3" customFormat="1" ht="15" customHeight="1">
      <c r="A2" s="6"/>
      <c r="B2" s="6"/>
      <c r="C2" s="7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3" customFormat="1" ht="27" customHeight="1">
      <c r="A3" s="8" t="s">
        <v>39</v>
      </c>
      <c r="B3" s="54" t="s">
        <v>37</v>
      </c>
      <c r="C3" s="54" t="s">
        <v>38</v>
      </c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8" customFormat="1" ht="16.5" customHeight="1">
      <c r="A4" s="10" t="s">
        <v>375</v>
      </c>
      <c r="B4" s="62">
        <v>5.9</v>
      </c>
      <c r="C4" s="60">
        <v>7.9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3" customFormat="1" ht="16.5" customHeight="1">
      <c r="A5" s="13" t="s">
        <v>376</v>
      </c>
      <c r="B5" s="63">
        <v>2.6</v>
      </c>
      <c r="C5" s="38">
        <v>2.2</v>
      </c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3" customFormat="1" ht="16.5" customHeight="1">
      <c r="A6" s="15" t="s">
        <v>377</v>
      </c>
      <c r="B6" s="64">
        <v>16.7</v>
      </c>
      <c r="C6" s="40">
        <v>18</v>
      </c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3" customFormat="1" ht="16.5" customHeight="1">
      <c r="A7" s="13" t="s">
        <v>378</v>
      </c>
      <c r="B7" s="63">
        <v>5.5</v>
      </c>
      <c r="C7" s="38">
        <v>9.7</v>
      </c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3" customFormat="1" ht="16.5" customHeight="1">
      <c r="A8" s="15" t="s">
        <v>379</v>
      </c>
      <c r="B8" s="64">
        <v>13.9</v>
      </c>
      <c r="C8" s="40">
        <v>19</v>
      </c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43" customFormat="1" ht="16.5" customHeight="1">
      <c r="A9" s="13" t="s">
        <v>380</v>
      </c>
      <c r="B9" s="63">
        <v>-7.2</v>
      </c>
      <c r="C9" s="38">
        <v>4.1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3" customFormat="1" ht="16.5" customHeight="1">
      <c r="A10" s="15" t="s">
        <v>381</v>
      </c>
      <c r="B10" s="64">
        <v>7.3</v>
      </c>
      <c r="C10" s="40">
        <v>14.9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43" customFormat="1" ht="16.5" customHeight="1">
      <c r="A11" s="13" t="s">
        <v>382</v>
      </c>
      <c r="B11" s="63">
        <v>2.9</v>
      </c>
      <c r="C11" s="38">
        <v>4.7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3" customFormat="1" ht="16.5" customHeight="1">
      <c r="A12" s="15" t="s">
        <v>383</v>
      </c>
      <c r="B12" s="64">
        <v>-0.2</v>
      </c>
      <c r="C12" s="40">
        <v>9.9</v>
      </c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3" customFormat="1" ht="16.5" customHeight="1">
      <c r="A13" s="13" t="s">
        <v>384</v>
      </c>
      <c r="B13" s="63">
        <v>14.2</v>
      </c>
      <c r="C13" s="38">
        <v>15</v>
      </c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3" customFormat="1" ht="16.5" customHeight="1">
      <c r="A14" s="15" t="s">
        <v>385</v>
      </c>
      <c r="B14" s="64">
        <v>2.8</v>
      </c>
      <c r="C14" s="40">
        <v>1</v>
      </c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3" customFormat="1" ht="16.5" customHeight="1">
      <c r="A15" s="13" t="s">
        <v>386</v>
      </c>
      <c r="B15" s="63">
        <v>25.3</v>
      </c>
      <c r="C15" s="38">
        <v>26.1</v>
      </c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43" customFormat="1" ht="16.5" customHeight="1">
      <c r="A16" s="15" t="s">
        <v>387</v>
      </c>
      <c r="B16" s="64">
        <v>0</v>
      </c>
      <c r="C16" s="40">
        <v>6.3</v>
      </c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43" customFormat="1" ht="16.5" customHeight="1">
      <c r="A17" s="13" t="s">
        <v>388</v>
      </c>
      <c r="B17" s="63">
        <v>6.8</v>
      </c>
      <c r="C17" s="38">
        <v>0.5</v>
      </c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43" customFormat="1" ht="16.5" customHeight="1">
      <c r="A18" s="15" t="s">
        <v>389</v>
      </c>
      <c r="B18" s="64">
        <v>8.1</v>
      </c>
      <c r="C18" s="40">
        <v>4.9</v>
      </c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3" customFormat="1" ht="16.5" customHeight="1">
      <c r="A19" s="13" t="s">
        <v>390</v>
      </c>
      <c r="B19" s="63">
        <v>-12.2</v>
      </c>
      <c r="C19" s="38">
        <v>3.3</v>
      </c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3" customFormat="1" ht="16.5" customHeight="1">
      <c r="A20" s="18" t="s">
        <v>391</v>
      </c>
      <c r="B20" s="65">
        <v>-17.8</v>
      </c>
      <c r="C20" s="42">
        <v>-5.6</v>
      </c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3" customFormat="1" ht="15" customHeight="1">
      <c r="A21" s="61"/>
      <c r="B21" s="61"/>
      <c r="C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43" customFormat="1" ht="15">
      <c r="A22" s="22"/>
      <c r="B22" s="22"/>
      <c r="C22" s="43">
        <v>21</v>
      </c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printOptions/>
  <pageMargins left="0.75" right="0.75" top="1" bottom="1" header="0.5" footer="0.5"/>
  <pageSetup orientation="portrait" paperSize="9" scale="12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22"/>
  <sheetViews>
    <sheetView zoomScale="115" zoomScaleNormal="115" workbookViewId="0" topLeftCell="A1">
      <selection activeCell="F15" sqref="F15"/>
    </sheetView>
  </sheetViews>
  <sheetFormatPr defaultColWidth="9.00390625" defaultRowHeight="14.25"/>
  <cols>
    <col min="1" max="1" width="27.625" style="43" customWidth="1"/>
    <col min="2" max="2" width="15.625" style="46" customWidth="1"/>
    <col min="3" max="222" width="9.00390625" style="43" customWidth="1"/>
    <col min="223" max="16384" width="9.00390625" style="2" customWidth="1"/>
  </cols>
  <sheetData>
    <row r="1" spans="1:2" ht="21" customHeight="1">
      <c r="A1" s="3" t="s">
        <v>392</v>
      </c>
      <c r="B1" s="51"/>
    </row>
    <row r="2" spans="1:2" ht="15" customHeight="1">
      <c r="A2" s="6"/>
      <c r="B2" s="7"/>
    </row>
    <row r="3" spans="1:2" ht="27" customHeight="1">
      <c r="A3" s="8" t="s">
        <v>301</v>
      </c>
      <c r="B3" s="54" t="s">
        <v>38</v>
      </c>
    </row>
    <row r="4" spans="1:256" s="48" customFormat="1" ht="16.5" customHeight="1">
      <c r="A4" s="10" t="s">
        <v>375</v>
      </c>
      <c r="B4" s="60">
        <v>7.55580584545795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" ht="16.5" customHeight="1">
      <c r="A5" s="13" t="s">
        <v>376</v>
      </c>
      <c r="B5" s="38">
        <v>-4.32716074410307</v>
      </c>
    </row>
    <row r="6" spans="1:2" ht="16.5" customHeight="1">
      <c r="A6" s="15" t="s">
        <v>377</v>
      </c>
      <c r="B6" s="40">
        <v>16.4346178070399</v>
      </c>
    </row>
    <row r="7" spans="1:2" ht="16.5" customHeight="1">
      <c r="A7" s="13" t="s">
        <v>378</v>
      </c>
      <c r="B7" s="38">
        <v>8.41116596065722</v>
      </c>
    </row>
    <row r="8" spans="1:2" ht="16.5" customHeight="1">
      <c r="A8" s="15" t="s">
        <v>379</v>
      </c>
      <c r="B8" s="40">
        <v>14.7354046638921</v>
      </c>
    </row>
    <row r="9" spans="1:2" ht="16.5" customHeight="1">
      <c r="A9" s="13" t="s">
        <v>380</v>
      </c>
      <c r="B9" s="38">
        <v>10.6449264995477</v>
      </c>
    </row>
    <row r="10" spans="1:2" ht="16.5" customHeight="1">
      <c r="A10" s="15" t="s">
        <v>381</v>
      </c>
      <c r="B10" s="40">
        <v>21.4996315308054</v>
      </c>
    </row>
    <row r="11" spans="1:2" ht="16.5" customHeight="1">
      <c r="A11" s="13" t="s">
        <v>382</v>
      </c>
      <c r="B11" s="38">
        <v>5.44121461814298</v>
      </c>
    </row>
    <row r="12" spans="1:2" ht="16.5" customHeight="1">
      <c r="A12" s="15" t="s">
        <v>383</v>
      </c>
      <c r="B12" s="40">
        <v>16.349009049438</v>
      </c>
    </row>
    <row r="13" spans="1:2" ht="16.5" customHeight="1">
      <c r="A13" s="13" t="s">
        <v>384</v>
      </c>
      <c r="B13" s="38">
        <v>18.8742105527666</v>
      </c>
    </row>
    <row r="14" spans="1:2" ht="16.5" customHeight="1">
      <c r="A14" s="15" t="s">
        <v>385</v>
      </c>
      <c r="B14" s="40">
        <v>4.33004406900936</v>
      </c>
    </row>
    <row r="15" spans="1:2" ht="16.5" customHeight="1">
      <c r="A15" s="13" t="s">
        <v>386</v>
      </c>
      <c r="B15" s="38">
        <v>10.1396902471098</v>
      </c>
    </row>
    <row r="16" spans="1:2" ht="16.5" customHeight="1">
      <c r="A16" s="15" t="s">
        <v>387</v>
      </c>
      <c r="B16" s="40">
        <v>14.796137567201</v>
      </c>
    </row>
    <row r="17" spans="1:2" ht="16.5" customHeight="1">
      <c r="A17" s="13" t="s">
        <v>388</v>
      </c>
      <c r="B17" s="38">
        <v>-2.9172459761095</v>
      </c>
    </row>
    <row r="18" spans="1:2" ht="16.5" customHeight="1">
      <c r="A18" s="15" t="s">
        <v>389</v>
      </c>
      <c r="B18" s="40">
        <v>13.267058966555</v>
      </c>
    </row>
    <row r="19" spans="1:2" ht="16.5" customHeight="1">
      <c r="A19" s="13" t="s">
        <v>390</v>
      </c>
      <c r="B19" s="38">
        <v>3.38549093494366</v>
      </c>
    </row>
    <row r="20" spans="1:2" ht="16.5" customHeight="1">
      <c r="A20" s="18" t="s">
        <v>391</v>
      </c>
      <c r="B20" s="42">
        <v>1.46465295660303</v>
      </c>
    </row>
    <row r="21" spans="1:2" ht="15" customHeight="1">
      <c r="A21" s="61"/>
      <c r="B21" s="2"/>
    </row>
    <row r="22" spans="1:2" ht="15">
      <c r="A22" s="22"/>
      <c r="B22" s="43">
        <v>22</v>
      </c>
    </row>
  </sheetData>
  <sheetProtection/>
  <printOptions/>
  <pageMargins left="0.75" right="0.75" top="1" bottom="1" header="0.5" footer="0.5"/>
  <pageSetup horizontalDpi="600" verticalDpi="600" orientation="portrait" paperSize="9" scale="15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36"/>
  <sheetViews>
    <sheetView defaultGridColor="0" zoomScale="115" zoomScaleNormal="115" colorId="48" workbookViewId="0" topLeftCell="A1">
      <selection activeCell="E10" sqref="E10"/>
    </sheetView>
  </sheetViews>
  <sheetFormatPr defaultColWidth="9.00390625" defaultRowHeight="14.25"/>
  <cols>
    <col min="1" max="1" width="25.00390625" style="46" customWidth="1"/>
    <col min="2" max="2" width="13.625" style="46" customWidth="1"/>
    <col min="3" max="3" width="15.25390625" style="43" customWidth="1"/>
    <col min="4" max="5" width="13.625" style="2" customWidth="1"/>
    <col min="6" max="6" width="9.00390625" style="43" customWidth="1"/>
    <col min="7" max="7" width="11.875" style="49" customWidth="1"/>
    <col min="8" max="8" width="11.875" style="50" customWidth="1"/>
    <col min="9" max="9" width="9.00390625" style="49" customWidth="1"/>
    <col min="10" max="250" width="9.00390625" style="43" customWidth="1"/>
    <col min="251" max="16384" width="9.00390625" style="2" customWidth="1"/>
  </cols>
  <sheetData>
    <row r="1" spans="1:3" ht="21" customHeight="1">
      <c r="A1" s="3" t="s">
        <v>393</v>
      </c>
      <c r="B1" s="3"/>
      <c r="C1" s="51"/>
    </row>
    <row r="2" spans="1:6" ht="15" customHeight="1">
      <c r="A2" s="6" t="s">
        <v>394</v>
      </c>
      <c r="B2" s="6"/>
      <c r="C2" s="52"/>
      <c r="F2" s="53"/>
    </row>
    <row r="3" spans="1:5" ht="27" customHeight="1">
      <c r="A3" s="8" t="s">
        <v>395</v>
      </c>
      <c r="B3" s="54" t="s">
        <v>37</v>
      </c>
      <c r="C3" s="54" t="s">
        <v>38</v>
      </c>
      <c r="D3" s="43"/>
      <c r="E3" s="43"/>
    </row>
    <row r="4" spans="1:256" s="48" customFormat="1" ht="16.5" customHeight="1">
      <c r="A4" s="10" t="s">
        <v>396</v>
      </c>
      <c r="B4" s="55">
        <v>-3.8</v>
      </c>
      <c r="C4" s="55">
        <v>0.9</v>
      </c>
      <c r="D4" s="56"/>
      <c r="E4" s="56"/>
      <c r="F4" s="56"/>
      <c r="G4" s="57"/>
      <c r="H4" s="58"/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1"/>
      <c r="IR4" s="1"/>
      <c r="IS4" s="1"/>
      <c r="IT4" s="1"/>
      <c r="IU4" s="1"/>
      <c r="IV4" s="1"/>
    </row>
    <row r="5" spans="1:5" ht="16.5" customHeight="1">
      <c r="A5" s="13" t="s">
        <v>376</v>
      </c>
      <c r="B5" s="38">
        <v>-6.3</v>
      </c>
      <c r="C5" s="38">
        <v>-0.3</v>
      </c>
      <c r="D5" s="43"/>
      <c r="E5" s="43"/>
    </row>
    <row r="6" spans="1:5" ht="16.5" customHeight="1">
      <c r="A6" s="15" t="s">
        <v>377</v>
      </c>
      <c r="B6" s="40">
        <v>3.1</v>
      </c>
      <c r="C6" s="40">
        <v>5.9</v>
      </c>
      <c r="D6" s="43"/>
      <c r="E6" s="43"/>
    </row>
    <row r="7" spans="1:5" ht="16.5" customHeight="1">
      <c r="A7" s="13" t="s">
        <v>378</v>
      </c>
      <c r="B7" s="38">
        <v>-20.8</v>
      </c>
      <c r="C7" s="38">
        <v>-8.1</v>
      </c>
      <c r="D7" s="43"/>
      <c r="E7" s="43"/>
    </row>
    <row r="8" spans="1:5" ht="16.5" customHeight="1">
      <c r="A8" s="15" t="s">
        <v>379</v>
      </c>
      <c r="B8" s="40">
        <v>-1.4</v>
      </c>
      <c r="C8" s="40">
        <v>5.1</v>
      </c>
      <c r="D8" s="43"/>
      <c r="E8" s="43"/>
    </row>
    <row r="9" spans="1:5" ht="16.5" customHeight="1">
      <c r="A9" s="13" t="s">
        <v>380</v>
      </c>
      <c r="B9" s="38">
        <v>-3.3</v>
      </c>
      <c r="C9" s="38">
        <v>2.5</v>
      </c>
      <c r="D9" s="43"/>
      <c r="E9" s="43"/>
    </row>
    <row r="10" spans="1:5" ht="16.5" customHeight="1">
      <c r="A10" s="15" t="s">
        <v>381</v>
      </c>
      <c r="B10" s="40">
        <v>2.8</v>
      </c>
      <c r="C10" s="40">
        <v>3.7</v>
      </c>
      <c r="D10" s="43"/>
      <c r="E10" s="43"/>
    </row>
    <row r="11" spans="1:5" ht="16.5" customHeight="1">
      <c r="A11" s="13" t="s">
        <v>382</v>
      </c>
      <c r="B11" s="38">
        <v>0.9</v>
      </c>
      <c r="C11" s="38">
        <v>2.1</v>
      </c>
      <c r="D11" s="43"/>
      <c r="E11" s="43"/>
    </row>
    <row r="12" spans="1:5" ht="16.5" customHeight="1">
      <c r="A12" s="15" t="s">
        <v>383</v>
      </c>
      <c r="B12" s="40">
        <v>0.3</v>
      </c>
      <c r="C12" s="40">
        <v>3.1</v>
      </c>
      <c r="D12" s="43"/>
      <c r="E12" s="43"/>
    </row>
    <row r="13" spans="1:5" ht="16.5" customHeight="1">
      <c r="A13" s="13" t="s">
        <v>384</v>
      </c>
      <c r="B13" s="38">
        <v>2.6</v>
      </c>
      <c r="C13" s="38">
        <v>5.2</v>
      </c>
      <c r="D13" s="43"/>
      <c r="E13" s="43"/>
    </row>
    <row r="14" spans="1:5" ht="16.5" customHeight="1">
      <c r="A14" s="15" t="s">
        <v>385</v>
      </c>
      <c r="B14" s="40">
        <v>-1.8</v>
      </c>
      <c r="C14" s="40">
        <v>1.4</v>
      </c>
      <c r="D14" s="43"/>
      <c r="E14" s="43"/>
    </row>
    <row r="15" spans="1:5" ht="16.5" customHeight="1">
      <c r="A15" s="13" t="s">
        <v>386</v>
      </c>
      <c r="B15" s="38">
        <v>-3.3</v>
      </c>
      <c r="C15" s="38">
        <v>1.2</v>
      </c>
      <c r="D15" s="43"/>
      <c r="E15" s="43"/>
    </row>
    <row r="16" spans="1:5" ht="16.5" customHeight="1">
      <c r="A16" s="15" t="s">
        <v>387</v>
      </c>
      <c r="B16" s="40">
        <v>-2.4</v>
      </c>
      <c r="C16" s="40">
        <v>-3.5</v>
      </c>
      <c r="D16" s="43"/>
      <c r="E16" s="43"/>
    </row>
    <row r="17" spans="1:5" ht="16.5" customHeight="1">
      <c r="A17" s="13" t="s">
        <v>388</v>
      </c>
      <c r="B17" s="38">
        <v>-5.4</v>
      </c>
      <c r="C17" s="38">
        <v>2.6</v>
      </c>
      <c r="D17" s="43"/>
      <c r="E17" s="43"/>
    </row>
    <row r="18" spans="1:5" ht="16.5" customHeight="1">
      <c r="A18" s="15" t="s">
        <v>389</v>
      </c>
      <c r="B18" s="40">
        <v>10.6</v>
      </c>
      <c r="C18" s="40">
        <v>-4.7</v>
      </c>
      <c r="D18" s="43"/>
      <c r="E18" s="43"/>
    </row>
    <row r="19" spans="1:5" ht="16.5" customHeight="1">
      <c r="A19" s="13" t="s">
        <v>390</v>
      </c>
      <c r="B19" s="38">
        <v>4.2</v>
      </c>
      <c r="C19" s="38">
        <v>3.6</v>
      </c>
      <c r="D19" s="43"/>
      <c r="E19" s="43"/>
    </row>
    <row r="20" spans="1:5" ht="16.5" customHeight="1">
      <c r="A20" s="18" t="s">
        <v>391</v>
      </c>
      <c r="B20" s="42">
        <v>-2</v>
      </c>
      <c r="C20" s="42">
        <v>5.9</v>
      </c>
      <c r="D20" s="43"/>
      <c r="E20" s="43"/>
    </row>
    <row r="21" spans="1:5" ht="15">
      <c r="A21" s="59"/>
      <c r="B21" s="59"/>
      <c r="C21" s="53"/>
      <c r="D21" s="43"/>
      <c r="E21" s="43"/>
    </row>
    <row r="22" spans="1:5" ht="15">
      <c r="A22" s="53"/>
      <c r="B22" s="43"/>
      <c r="C22" s="43">
        <v>23</v>
      </c>
      <c r="D22" s="43"/>
      <c r="E22" s="43"/>
    </row>
    <row r="23" spans="4:5" ht="15">
      <c r="D23" s="43"/>
      <c r="E23" s="43"/>
    </row>
    <row r="24" spans="4:5" ht="15">
      <c r="D24" s="43"/>
      <c r="E24" s="43"/>
    </row>
    <row r="25" spans="4:5" ht="15">
      <c r="D25" s="43"/>
      <c r="E25" s="43"/>
    </row>
    <row r="26" ht="15">
      <c r="F26" s="53"/>
    </row>
    <row r="27" ht="15">
      <c r="F27" s="53"/>
    </row>
    <row r="28" ht="15">
      <c r="F28" s="53"/>
    </row>
    <row r="29" ht="15">
      <c r="F29" s="53"/>
    </row>
    <row r="30" ht="15">
      <c r="F30" s="53"/>
    </row>
    <row r="31" ht="15">
      <c r="F31" s="53"/>
    </row>
    <row r="32" ht="15">
      <c r="F32" s="53"/>
    </row>
    <row r="33" ht="15">
      <c r="F33" s="53"/>
    </row>
    <row r="34" ht="15">
      <c r="F34" s="53"/>
    </row>
    <row r="35" ht="15">
      <c r="F35" s="53"/>
    </row>
    <row r="36" ht="15">
      <c r="F36" s="53"/>
    </row>
  </sheetData>
  <sheetProtection/>
  <printOptions/>
  <pageMargins left="0.16" right="0.16" top="0.59" bottom="0.59" header="0.11999999999999998" footer="0.11999999999999998"/>
  <pageSetup horizontalDpi="600" verticalDpi="600" orientation="portrait" paperSize="9" scale="15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22"/>
  <sheetViews>
    <sheetView zoomScale="130" zoomScaleNormal="130" workbookViewId="0" topLeftCell="A1">
      <selection activeCell="H15" sqref="H15"/>
    </sheetView>
  </sheetViews>
  <sheetFormatPr defaultColWidth="9.00390625" defaultRowHeight="14.25"/>
  <cols>
    <col min="1" max="1" width="23.625" style="2" customWidth="1"/>
    <col min="2" max="2" width="12.25390625" style="2" customWidth="1"/>
    <col min="3" max="3" width="11.875" style="23" customWidth="1"/>
    <col min="4" max="16384" width="9.00390625" style="2" customWidth="1"/>
  </cols>
  <sheetData>
    <row r="1" spans="1:3" ht="23.25" customHeight="1">
      <c r="A1" s="3" t="s">
        <v>397</v>
      </c>
      <c r="B1" s="4"/>
      <c r="C1" s="24"/>
    </row>
    <row r="2" spans="1:3" ht="15.75" customHeight="1">
      <c r="A2" s="6"/>
      <c r="B2" s="7"/>
      <c r="C2" s="25"/>
    </row>
    <row r="3" spans="1:3" ht="21.75" customHeight="1">
      <c r="A3" s="8" t="s">
        <v>306</v>
      </c>
      <c r="B3" s="9" t="s">
        <v>307</v>
      </c>
      <c r="C3" s="26" t="s">
        <v>308</v>
      </c>
    </row>
    <row r="4" spans="1:3" ht="16.5" customHeight="1">
      <c r="A4" s="10" t="s">
        <v>375</v>
      </c>
      <c r="B4" s="35" t="s">
        <v>334</v>
      </c>
      <c r="C4" s="36">
        <v>-14.57</v>
      </c>
    </row>
    <row r="5" spans="1:3" ht="16.5" customHeight="1">
      <c r="A5" s="13" t="s">
        <v>376</v>
      </c>
      <c r="B5" s="37" t="s">
        <v>398</v>
      </c>
      <c r="C5" s="38">
        <v>-24.42</v>
      </c>
    </row>
    <row r="6" spans="1:3" ht="16.5" customHeight="1">
      <c r="A6" s="15" t="s">
        <v>377</v>
      </c>
      <c r="B6" s="39" t="s">
        <v>399</v>
      </c>
      <c r="C6" s="40">
        <v>-5.46</v>
      </c>
    </row>
    <row r="7" spans="1:3" ht="16.5" customHeight="1">
      <c r="A7" s="13" t="s">
        <v>378</v>
      </c>
      <c r="B7" s="37" t="s">
        <v>400</v>
      </c>
      <c r="C7" s="38">
        <v>-18.26</v>
      </c>
    </row>
    <row r="8" spans="1:3" ht="16.5" customHeight="1">
      <c r="A8" s="15" t="s">
        <v>379</v>
      </c>
      <c r="B8" s="39" t="s">
        <v>401</v>
      </c>
      <c r="C8" s="40">
        <v>-16.61</v>
      </c>
    </row>
    <row r="9" spans="1:3" ht="16.5" customHeight="1">
      <c r="A9" s="13" t="s">
        <v>380</v>
      </c>
      <c r="B9" s="37" t="s">
        <v>402</v>
      </c>
      <c r="C9" s="38">
        <v>-17.24</v>
      </c>
    </row>
    <row r="10" spans="1:3" ht="16.5" customHeight="1">
      <c r="A10" s="15" t="s">
        <v>381</v>
      </c>
      <c r="B10" s="39" t="s">
        <v>403</v>
      </c>
      <c r="C10" s="40">
        <v>-16.46</v>
      </c>
    </row>
    <row r="11" spans="1:3" ht="16.5" customHeight="1">
      <c r="A11" s="13" t="s">
        <v>382</v>
      </c>
      <c r="B11" s="37" t="s">
        <v>404</v>
      </c>
      <c r="C11" s="38">
        <v>-15.88</v>
      </c>
    </row>
    <row r="12" spans="1:3" ht="16.5" customHeight="1">
      <c r="A12" s="15" t="s">
        <v>383</v>
      </c>
      <c r="B12" s="39" t="s">
        <v>405</v>
      </c>
      <c r="C12" s="40">
        <v>-20.69</v>
      </c>
    </row>
    <row r="13" spans="1:3" ht="16.5" customHeight="1">
      <c r="A13" s="13" t="s">
        <v>384</v>
      </c>
      <c r="B13" s="37" t="s">
        <v>406</v>
      </c>
      <c r="C13" s="38">
        <v>-5.87</v>
      </c>
    </row>
    <row r="14" spans="1:3" ht="16.5" customHeight="1">
      <c r="A14" s="15" t="s">
        <v>385</v>
      </c>
      <c r="B14" s="39" t="s">
        <v>407</v>
      </c>
      <c r="C14" s="40">
        <v>-15.34</v>
      </c>
    </row>
    <row r="15" spans="1:3" ht="16.5" customHeight="1">
      <c r="A15" s="13" t="s">
        <v>386</v>
      </c>
      <c r="B15" s="37" t="s">
        <v>408</v>
      </c>
      <c r="C15" s="38">
        <v>-16.32</v>
      </c>
    </row>
    <row r="16" spans="1:3" ht="16.5" customHeight="1">
      <c r="A16" s="15" t="s">
        <v>387</v>
      </c>
      <c r="B16" s="39" t="s">
        <v>409</v>
      </c>
      <c r="C16" s="40">
        <v>-28.51</v>
      </c>
    </row>
    <row r="17" spans="1:3" ht="16.5" customHeight="1">
      <c r="A17" s="13" t="s">
        <v>388</v>
      </c>
      <c r="B17" s="37" t="s">
        <v>410</v>
      </c>
      <c r="C17" s="38">
        <v>-32.97</v>
      </c>
    </row>
    <row r="18" spans="1:3" ht="16.5" customHeight="1">
      <c r="A18" s="15" t="s">
        <v>411</v>
      </c>
      <c r="B18" s="39" t="s">
        <v>412</v>
      </c>
      <c r="C18" s="40">
        <v>-45.07</v>
      </c>
    </row>
    <row r="19" spans="1:3" ht="16.5" customHeight="1">
      <c r="A19" s="13" t="s">
        <v>390</v>
      </c>
      <c r="B19" s="37" t="s">
        <v>413</v>
      </c>
      <c r="C19" s="38">
        <v>2.53</v>
      </c>
    </row>
    <row r="20" spans="1:3" ht="16.5" customHeight="1">
      <c r="A20" s="18" t="s">
        <v>391</v>
      </c>
      <c r="B20" s="41" t="s">
        <v>414</v>
      </c>
      <c r="C20" s="42">
        <v>-11.79</v>
      </c>
    </row>
    <row r="21" spans="1:3" ht="15">
      <c r="A21" s="43"/>
      <c r="B21" s="44"/>
      <c r="C21" s="45"/>
    </row>
    <row r="22" spans="1:3" ht="15">
      <c r="A22" s="22"/>
      <c r="B22" s="46"/>
      <c r="C22" s="47">
        <v>24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scale="15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22"/>
  <sheetViews>
    <sheetView zoomScale="115" zoomScaleNormal="115" workbookViewId="0" topLeftCell="A1">
      <selection activeCell="H15" sqref="H15"/>
    </sheetView>
  </sheetViews>
  <sheetFormatPr defaultColWidth="9.00390625" defaultRowHeight="14.25"/>
  <cols>
    <col min="1" max="1" width="24.00390625" style="2" customWidth="1"/>
    <col min="2" max="2" width="11.25390625" style="2" customWidth="1"/>
    <col min="3" max="3" width="12.00390625" style="23" customWidth="1"/>
    <col min="4" max="16384" width="9.00390625" style="2" customWidth="1"/>
  </cols>
  <sheetData>
    <row r="1" spans="1:3" ht="22.5" customHeight="1">
      <c r="A1" s="3" t="s">
        <v>415</v>
      </c>
      <c r="B1" s="4"/>
      <c r="C1" s="24"/>
    </row>
    <row r="2" spans="1:3" ht="15">
      <c r="A2" s="6"/>
      <c r="B2" s="7"/>
      <c r="C2" s="25"/>
    </row>
    <row r="3" spans="1:3" ht="16.5" customHeight="1">
      <c r="A3" s="8" t="s">
        <v>342</v>
      </c>
      <c r="B3" s="9" t="s">
        <v>307</v>
      </c>
      <c r="C3" s="26" t="s">
        <v>67</v>
      </c>
    </row>
    <row r="4" spans="1:3" s="1" customFormat="1" ht="16.5" customHeight="1">
      <c r="A4" s="10" t="s">
        <v>375</v>
      </c>
      <c r="B4" s="27">
        <v>6090.32</v>
      </c>
      <c r="C4" s="28">
        <v>1.37</v>
      </c>
    </row>
    <row r="5" spans="1:3" ht="16.5" customHeight="1">
      <c r="A5" s="13" t="s">
        <v>376</v>
      </c>
      <c r="B5" s="29">
        <v>771.49</v>
      </c>
      <c r="C5" s="30">
        <v>-4.22</v>
      </c>
    </row>
    <row r="6" spans="1:3" ht="16.5" customHeight="1">
      <c r="A6" s="15" t="s">
        <v>377</v>
      </c>
      <c r="B6" s="31">
        <v>467.25</v>
      </c>
      <c r="C6" s="32">
        <v>3.84</v>
      </c>
    </row>
    <row r="7" spans="1:3" ht="16.5" customHeight="1">
      <c r="A7" s="13" t="s">
        <v>378</v>
      </c>
      <c r="B7" s="29">
        <v>213.03</v>
      </c>
      <c r="C7" s="30">
        <v>-8.67</v>
      </c>
    </row>
    <row r="8" spans="1:3" ht="16.5" customHeight="1">
      <c r="A8" s="15" t="s">
        <v>379</v>
      </c>
      <c r="B8" s="31">
        <v>206.58</v>
      </c>
      <c r="C8" s="32">
        <v>12.23</v>
      </c>
    </row>
    <row r="9" spans="1:3" ht="16.5" customHeight="1">
      <c r="A9" s="13" t="s">
        <v>380</v>
      </c>
      <c r="B9" s="29">
        <v>482.13</v>
      </c>
      <c r="C9" s="30">
        <v>-0.56</v>
      </c>
    </row>
    <row r="10" spans="1:3" ht="16.5" customHeight="1">
      <c r="A10" s="15" t="s">
        <v>381</v>
      </c>
      <c r="B10" s="31">
        <v>154.01</v>
      </c>
      <c r="C10" s="32">
        <v>4.28</v>
      </c>
    </row>
    <row r="11" spans="1:3" ht="16.5" customHeight="1">
      <c r="A11" s="13" t="s">
        <v>382</v>
      </c>
      <c r="B11" s="29">
        <v>281.42</v>
      </c>
      <c r="C11" s="30">
        <v>-6.47</v>
      </c>
    </row>
    <row r="12" spans="1:3" ht="16.5" customHeight="1">
      <c r="A12" s="15" t="s">
        <v>383</v>
      </c>
      <c r="B12" s="31">
        <v>217.51</v>
      </c>
      <c r="C12" s="32">
        <v>-2.33</v>
      </c>
    </row>
    <row r="13" spans="1:3" ht="16.5" customHeight="1">
      <c r="A13" s="13" t="s">
        <v>384</v>
      </c>
      <c r="B13" s="29">
        <v>269.94</v>
      </c>
      <c r="C13" s="30">
        <v>1.02</v>
      </c>
    </row>
    <row r="14" spans="1:3" ht="16.5" customHeight="1">
      <c r="A14" s="15" t="s">
        <v>385</v>
      </c>
      <c r="B14" s="31">
        <v>418.88</v>
      </c>
      <c r="C14" s="32">
        <v>-8.55</v>
      </c>
    </row>
    <row r="15" spans="1:3" ht="16.5" customHeight="1">
      <c r="A15" s="13" t="s">
        <v>386</v>
      </c>
      <c r="B15" s="29">
        <v>331.3</v>
      </c>
      <c r="C15" s="30">
        <v>3.24</v>
      </c>
    </row>
    <row r="16" spans="1:3" ht="16.5" customHeight="1">
      <c r="A16" s="15" t="s">
        <v>387</v>
      </c>
      <c r="B16" s="31">
        <v>137.47</v>
      </c>
      <c r="C16" s="32">
        <v>9.14</v>
      </c>
    </row>
    <row r="17" spans="1:3" ht="16.5" customHeight="1">
      <c r="A17" s="13" t="s">
        <v>388</v>
      </c>
      <c r="B17" s="29">
        <v>303.17</v>
      </c>
      <c r="C17" s="30">
        <v>-7.87</v>
      </c>
    </row>
    <row r="18" spans="1:3" ht="16.5" customHeight="1">
      <c r="A18" s="15" t="s">
        <v>411</v>
      </c>
      <c r="B18" s="31">
        <v>156.62</v>
      </c>
      <c r="C18" s="32">
        <v>-4.86</v>
      </c>
    </row>
    <row r="19" spans="1:3" ht="16.5" customHeight="1">
      <c r="A19" s="13" t="s">
        <v>390</v>
      </c>
      <c r="B19" s="29">
        <v>125.15</v>
      </c>
      <c r="C19" s="30">
        <v>2.79</v>
      </c>
    </row>
    <row r="20" spans="1:3" ht="16.5" customHeight="1">
      <c r="A20" s="18" t="s">
        <v>391</v>
      </c>
      <c r="B20" s="33">
        <v>142.22</v>
      </c>
      <c r="C20" s="34">
        <v>10.54</v>
      </c>
    </row>
    <row r="22" spans="1:3" ht="15">
      <c r="A22" s="22"/>
      <c r="C22" s="23">
        <v>25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scale="15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BDD7EE"/>
  </sheetPr>
  <dimension ref="A1:C22"/>
  <sheetViews>
    <sheetView zoomScaleSheetLayoutView="100" workbookViewId="0" topLeftCell="A1">
      <selection activeCell="L19" sqref="L19"/>
    </sheetView>
  </sheetViews>
  <sheetFormatPr defaultColWidth="9.00390625" defaultRowHeight="14.25"/>
  <cols>
    <col min="1" max="1" width="24.00390625" style="2" customWidth="1"/>
    <col min="2" max="2" width="15.25390625" style="2" customWidth="1"/>
    <col min="3" max="3" width="16.625" style="2" customWidth="1"/>
    <col min="4" max="16384" width="9.00390625" style="2" customWidth="1"/>
  </cols>
  <sheetData>
    <row r="1" spans="1:3" ht="22.5" customHeight="1">
      <c r="A1" s="3" t="s">
        <v>416</v>
      </c>
      <c r="B1" s="4"/>
      <c r="C1" s="5"/>
    </row>
    <row r="2" spans="1:2" ht="15">
      <c r="A2" s="6"/>
      <c r="B2" s="7"/>
    </row>
    <row r="3" spans="1:3" ht="23.25" customHeight="1">
      <c r="A3" s="8" t="s">
        <v>217</v>
      </c>
      <c r="B3" s="9" t="s">
        <v>215</v>
      </c>
      <c r="C3" s="9" t="s">
        <v>417</v>
      </c>
    </row>
    <row r="4" spans="1:3" s="1" customFormat="1" ht="16.5" customHeight="1">
      <c r="A4" s="10" t="s">
        <v>375</v>
      </c>
      <c r="B4" s="11">
        <v>18171</v>
      </c>
      <c r="C4" s="12">
        <v>1947</v>
      </c>
    </row>
    <row r="5" spans="1:3" ht="16.5" customHeight="1">
      <c r="A5" s="13" t="s">
        <v>376</v>
      </c>
      <c r="B5" s="14">
        <v>5123</v>
      </c>
      <c r="C5" s="14">
        <v>605</v>
      </c>
    </row>
    <row r="6" spans="1:3" ht="16.5" customHeight="1">
      <c r="A6" s="15" t="s">
        <v>377</v>
      </c>
      <c r="B6" s="16">
        <v>1817</v>
      </c>
      <c r="C6" s="17">
        <v>199</v>
      </c>
    </row>
    <row r="7" spans="1:3" ht="16.5" customHeight="1">
      <c r="A7" s="13" t="s">
        <v>378</v>
      </c>
      <c r="B7" s="14">
        <v>1571</v>
      </c>
      <c r="C7" s="14">
        <v>281</v>
      </c>
    </row>
    <row r="8" spans="1:3" ht="16.5" customHeight="1">
      <c r="A8" s="15" t="s">
        <v>379</v>
      </c>
      <c r="B8" s="16">
        <v>818</v>
      </c>
      <c r="C8" s="17">
        <v>26</v>
      </c>
    </row>
    <row r="9" spans="1:3" ht="16.5" customHeight="1">
      <c r="A9" s="13" t="s">
        <v>380</v>
      </c>
      <c r="B9" s="14">
        <v>624</v>
      </c>
      <c r="C9" s="14">
        <v>83</v>
      </c>
    </row>
    <row r="10" spans="1:3" ht="16.5" customHeight="1">
      <c r="A10" s="15" t="s">
        <v>381</v>
      </c>
      <c r="B10" s="16">
        <v>446</v>
      </c>
      <c r="C10" s="17">
        <v>32</v>
      </c>
    </row>
    <row r="11" spans="1:3" ht="16.5" customHeight="1">
      <c r="A11" s="13" t="s">
        <v>382</v>
      </c>
      <c r="B11" s="14">
        <v>722</v>
      </c>
      <c r="C11" s="14">
        <v>83</v>
      </c>
    </row>
    <row r="12" spans="1:3" ht="16.5" customHeight="1">
      <c r="A12" s="15" t="s">
        <v>383</v>
      </c>
      <c r="B12" s="16">
        <v>631</v>
      </c>
      <c r="C12" s="17">
        <v>105</v>
      </c>
    </row>
    <row r="13" spans="1:3" ht="16.5" customHeight="1">
      <c r="A13" s="13" t="s">
        <v>384</v>
      </c>
      <c r="B13" s="14">
        <v>1500</v>
      </c>
      <c r="C13" s="14">
        <v>115</v>
      </c>
    </row>
    <row r="14" spans="1:3" ht="16.5" customHeight="1">
      <c r="A14" s="15" t="s">
        <v>385</v>
      </c>
      <c r="B14" s="16">
        <v>1385</v>
      </c>
      <c r="C14" s="17">
        <v>125</v>
      </c>
    </row>
    <row r="15" spans="1:3" ht="16.5" customHeight="1">
      <c r="A15" s="13" t="s">
        <v>386</v>
      </c>
      <c r="B15" s="14">
        <v>713</v>
      </c>
      <c r="C15" s="14">
        <v>93</v>
      </c>
    </row>
    <row r="16" spans="1:3" ht="16.5" customHeight="1">
      <c r="A16" s="15" t="s">
        <v>387</v>
      </c>
      <c r="B16" s="16">
        <v>430</v>
      </c>
      <c r="C16" s="17">
        <v>56</v>
      </c>
    </row>
    <row r="17" spans="1:3" ht="16.5" customHeight="1">
      <c r="A17" s="13" t="s">
        <v>388</v>
      </c>
      <c r="B17" s="14">
        <v>1390</v>
      </c>
      <c r="C17" s="14">
        <v>132</v>
      </c>
    </row>
    <row r="18" spans="1:3" ht="16.5" customHeight="1">
      <c r="A18" s="15" t="s">
        <v>411</v>
      </c>
      <c r="B18" s="16">
        <v>694</v>
      </c>
      <c r="C18" s="17">
        <v>-9</v>
      </c>
    </row>
    <row r="19" spans="1:3" ht="16.5" customHeight="1">
      <c r="A19" s="13" t="s">
        <v>390</v>
      </c>
      <c r="B19" s="14">
        <v>158</v>
      </c>
      <c r="C19" s="14">
        <v>25</v>
      </c>
    </row>
    <row r="20" spans="1:3" ht="16.5" customHeight="1">
      <c r="A20" s="18" t="s">
        <v>391</v>
      </c>
      <c r="B20" s="19">
        <v>149</v>
      </c>
      <c r="C20" s="20">
        <v>-4</v>
      </c>
    </row>
    <row r="21" spans="1:3" ht="28.5" customHeight="1">
      <c r="A21" s="21" t="s">
        <v>224</v>
      </c>
      <c r="B21" s="21"/>
      <c r="C21" s="21"/>
    </row>
    <row r="22" spans="1:3" ht="15">
      <c r="A22" s="22"/>
      <c r="C22" s="2">
        <v>26</v>
      </c>
    </row>
  </sheetData>
  <sheetProtection/>
  <mergeCells count="1">
    <mergeCell ref="A21:C21"/>
  </mergeCells>
  <printOptions/>
  <pageMargins left="0.75" right="0.75" top="1" bottom="1" header="0.51" footer="0.51"/>
  <pageSetup orientation="portrait" paperSize="9" scale="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28.125" style="325" customWidth="1"/>
    <col min="2" max="2" width="7.00390625" style="325" customWidth="1"/>
  </cols>
  <sheetData>
    <row r="1" spans="1:2" ht="33" customHeight="1">
      <c r="A1" s="406" t="s">
        <v>24</v>
      </c>
      <c r="B1" s="407">
        <v>19</v>
      </c>
    </row>
    <row r="2" spans="1:2" s="176" customFormat="1" ht="30" customHeight="1">
      <c r="A2" s="408" t="s">
        <v>25</v>
      </c>
      <c r="B2" s="407">
        <v>20</v>
      </c>
    </row>
    <row r="3" spans="1:2" s="176" customFormat="1" ht="30" customHeight="1">
      <c r="A3" s="408" t="s">
        <v>26</v>
      </c>
      <c r="B3" s="407">
        <v>21</v>
      </c>
    </row>
    <row r="4" spans="1:2" s="176" customFormat="1" ht="30" customHeight="1">
      <c r="A4" s="408" t="s">
        <v>27</v>
      </c>
      <c r="B4" s="407">
        <v>22</v>
      </c>
    </row>
    <row r="5" spans="1:2" s="176" customFormat="1" ht="30" customHeight="1">
      <c r="A5" s="408" t="s">
        <v>28</v>
      </c>
      <c r="B5" s="407">
        <v>23</v>
      </c>
    </row>
    <row r="6" spans="1:2" s="176" customFormat="1" ht="30" customHeight="1">
      <c r="A6" s="408" t="s">
        <v>29</v>
      </c>
      <c r="B6" s="407">
        <v>24</v>
      </c>
    </row>
    <row r="7" spans="1:2" s="176" customFormat="1" ht="30" customHeight="1">
      <c r="A7" s="408" t="s">
        <v>30</v>
      </c>
      <c r="B7" s="407">
        <v>25</v>
      </c>
    </row>
    <row r="8" spans="1:2" s="176" customFormat="1" ht="30" customHeight="1">
      <c r="A8" s="408" t="s">
        <v>31</v>
      </c>
      <c r="B8" s="407">
        <v>26</v>
      </c>
    </row>
    <row r="9" spans="1:2" s="176" customFormat="1" ht="30" customHeight="1">
      <c r="A9" s="408" t="s">
        <v>32</v>
      </c>
      <c r="B9" s="407">
        <v>27</v>
      </c>
    </row>
    <row r="10" spans="1:2" s="176" customFormat="1" ht="30" customHeight="1">
      <c r="A10" s="408" t="s">
        <v>33</v>
      </c>
      <c r="B10" s="407">
        <v>28</v>
      </c>
    </row>
    <row r="11" spans="1:2" ht="24.75" customHeight="1">
      <c r="A11" s="408" t="s">
        <v>34</v>
      </c>
      <c r="B11" s="407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34"/>
  <sheetViews>
    <sheetView tabSelected="1" defaultGridColor="0" zoomScale="115" zoomScaleNormal="115" colorId="48" workbookViewId="0" topLeftCell="A1">
      <selection activeCell="H17" sqref="H17"/>
    </sheetView>
  </sheetViews>
  <sheetFormatPr defaultColWidth="9.00390625" defaultRowHeight="14.25"/>
  <cols>
    <col min="1" max="1" width="27.375" style="376" customWidth="1"/>
    <col min="2" max="2" width="14.375" style="376" customWidth="1"/>
    <col min="3" max="3" width="17.875" style="377" customWidth="1"/>
  </cols>
  <sheetData>
    <row r="1" spans="1:3" s="370" customFormat="1" ht="21" customHeight="1">
      <c r="A1" s="378" t="s">
        <v>35</v>
      </c>
      <c r="B1" s="378"/>
      <c r="C1" s="379"/>
    </row>
    <row r="2" spans="1:3" s="370" customFormat="1" ht="15" customHeight="1">
      <c r="A2" s="380"/>
      <c r="B2" s="380"/>
      <c r="C2" s="381"/>
    </row>
    <row r="3" spans="1:3" s="370" customFormat="1" ht="21.75" customHeight="1">
      <c r="A3" s="382" t="s">
        <v>36</v>
      </c>
      <c r="B3" s="382" t="s">
        <v>37</v>
      </c>
      <c r="C3" s="383" t="s">
        <v>38</v>
      </c>
    </row>
    <row r="4" spans="1:3" s="370" customFormat="1" ht="16.5" customHeight="1">
      <c r="A4" s="384" t="s">
        <v>39</v>
      </c>
      <c r="B4" s="385">
        <v>5.9</v>
      </c>
      <c r="C4" s="386">
        <v>7.9</v>
      </c>
    </row>
    <row r="5" spans="1:3" s="371" customFormat="1" ht="16.5" customHeight="1">
      <c r="A5" s="387" t="s">
        <v>40</v>
      </c>
      <c r="B5" s="388">
        <v>51.1</v>
      </c>
      <c r="C5" s="389">
        <v>37.3</v>
      </c>
    </row>
    <row r="6" spans="1:3" s="371" customFormat="1" ht="16.5" customHeight="1">
      <c r="A6" s="384" t="s">
        <v>41</v>
      </c>
      <c r="B6" s="385">
        <v>70.2</v>
      </c>
      <c r="C6" s="386">
        <v>44.8</v>
      </c>
    </row>
    <row r="7" spans="1:3" s="371" customFormat="1" ht="16.5" customHeight="1">
      <c r="A7" s="387" t="s">
        <v>42</v>
      </c>
      <c r="B7" s="388">
        <v>-1.2</v>
      </c>
      <c r="C7" s="389">
        <v>3.2</v>
      </c>
    </row>
    <row r="8" spans="1:3" s="372" customFormat="1" ht="16.5" customHeight="1">
      <c r="A8" s="384" t="s">
        <v>43</v>
      </c>
      <c r="B8" s="385"/>
      <c r="C8" s="386"/>
    </row>
    <row r="9" spans="1:3" s="372" customFormat="1" ht="16.5" customHeight="1">
      <c r="A9" s="387" t="s">
        <v>44</v>
      </c>
      <c r="B9" s="388">
        <v>-6.3</v>
      </c>
      <c r="C9" s="389">
        <v>7.3</v>
      </c>
    </row>
    <row r="10" spans="1:3" s="372" customFormat="1" ht="16.5" customHeight="1">
      <c r="A10" s="384" t="s">
        <v>45</v>
      </c>
      <c r="B10" s="385">
        <v>8.3</v>
      </c>
      <c r="C10" s="390">
        <v>8.8</v>
      </c>
    </row>
    <row r="11" spans="1:3" s="372" customFormat="1" ht="16.5" customHeight="1">
      <c r="A11" s="387" t="s">
        <v>46</v>
      </c>
      <c r="B11" s="388">
        <v>3.8</v>
      </c>
      <c r="C11" s="389">
        <v>4.7</v>
      </c>
    </row>
    <row r="12" spans="1:3" s="372" customFormat="1" ht="16.5" customHeight="1">
      <c r="A12" s="384" t="s">
        <v>47</v>
      </c>
      <c r="B12" s="385"/>
      <c r="C12" s="386"/>
    </row>
    <row r="13" spans="1:3" s="372" customFormat="1" ht="16.5" customHeight="1">
      <c r="A13" s="387" t="s">
        <v>48</v>
      </c>
      <c r="B13" s="388">
        <v>-2.7</v>
      </c>
      <c r="C13" s="389">
        <v>2.3</v>
      </c>
    </row>
    <row r="14" spans="1:3" s="373" customFormat="1" ht="16.5" customHeight="1">
      <c r="A14" s="384" t="s">
        <v>49</v>
      </c>
      <c r="B14" s="385">
        <v>6.9</v>
      </c>
      <c r="C14" s="386">
        <v>32.5</v>
      </c>
    </row>
    <row r="15" spans="1:3" s="373" customFormat="1" ht="16.5" customHeight="1">
      <c r="A15" s="387" t="s">
        <v>50</v>
      </c>
      <c r="B15" s="388">
        <v>-19.8</v>
      </c>
      <c r="C15" s="389">
        <v>-3.3</v>
      </c>
    </row>
    <row r="16" spans="1:3" s="372" customFormat="1" ht="16.5" customHeight="1">
      <c r="A16" s="384" t="s">
        <v>51</v>
      </c>
      <c r="B16" s="385">
        <v>-4.2</v>
      </c>
      <c r="C16" s="390">
        <v>-5.3</v>
      </c>
    </row>
    <row r="17" spans="1:3" s="372" customFormat="1" ht="16.5" customHeight="1">
      <c r="A17" s="387" t="s">
        <v>52</v>
      </c>
      <c r="B17" s="388">
        <v>-8</v>
      </c>
      <c r="C17" s="389">
        <v>-1.2</v>
      </c>
    </row>
    <row r="18" spans="1:3" s="372" customFormat="1" ht="16.5" customHeight="1">
      <c r="A18" s="384" t="s">
        <v>53</v>
      </c>
      <c r="B18" s="385">
        <v>-0.8</v>
      </c>
      <c r="C18" s="390">
        <v>-0.3</v>
      </c>
    </row>
    <row r="19" spans="1:3" s="372" customFormat="1" ht="16.5" customHeight="1">
      <c r="A19" s="387" t="s">
        <v>54</v>
      </c>
      <c r="B19" s="388">
        <v>2.8</v>
      </c>
      <c r="C19" s="389">
        <v>7.4</v>
      </c>
    </row>
    <row r="20" spans="1:3" s="371" customFormat="1" ht="16.5" customHeight="1">
      <c r="A20" s="384" t="s">
        <v>55</v>
      </c>
      <c r="B20" s="385">
        <v>-18.8</v>
      </c>
      <c r="C20" s="386">
        <v>-0.4</v>
      </c>
    </row>
    <row r="21" spans="1:3" s="372" customFormat="1" ht="16.5" customHeight="1">
      <c r="A21" s="387" t="s">
        <v>56</v>
      </c>
      <c r="B21" s="388">
        <v>-10.2</v>
      </c>
      <c r="C21" s="391">
        <v>-2.2</v>
      </c>
    </row>
    <row r="22" spans="1:3" s="372" customFormat="1" ht="16.5" customHeight="1">
      <c r="A22" s="384" t="s">
        <v>57</v>
      </c>
      <c r="B22" s="385">
        <v>-16.5</v>
      </c>
      <c r="C22" s="386">
        <v>0.1</v>
      </c>
    </row>
    <row r="23" spans="1:3" s="372" customFormat="1" ht="16.5" customHeight="1">
      <c r="A23" s="387" t="s">
        <v>58</v>
      </c>
      <c r="B23" s="388">
        <v>-2.7</v>
      </c>
      <c r="C23" s="389">
        <v>-11.6</v>
      </c>
    </row>
    <row r="24" spans="1:3" s="372" customFormat="1" ht="16.5" customHeight="1">
      <c r="A24" s="384" t="s">
        <v>59</v>
      </c>
      <c r="B24" s="385">
        <v>-2.4</v>
      </c>
      <c r="C24" s="390">
        <v>3.4</v>
      </c>
    </row>
    <row r="25" spans="1:3" s="372" customFormat="1" ht="16.5" customHeight="1">
      <c r="A25" s="387" t="s">
        <v>60</v>
      </c>
      <c r="B25" s="388">
        <v>19.3</v>
      </c>
      <c r="C25" s="389">
        <v>16.4</v>
      </c>
    </row>
    <row r="26" spans="1:3" s="371" customFormat="1" ht="16.5" customHeight="1">
      <c r="A26" s="384" t="s">
        <v>61</v>
      </c>
      <c r="B26" s="385">
        <v>86.6</v>
      </c>
      <c r="C26" s="390">
        <v>54.2</v>
      </c>
    </row>
    <row r="27" spans="1:3" s="372" customFormat="1" ht="16.5" customHeight="1">
      <c r="A27" s="392" t="s">
        <v>62</v>
      </c>
      <c r="B27" s="393">
        <v>-2.4</v>
      </c>
      <c r="C27" s="394">
        <v>1.7</v>
      </c>
    </row>
    <row r="28" spans="1:3" s="374" customFormat="1" ht="6.75" customHeight="1">
      <c r="A28" s="395"/>
      <c r="B28" s="396"/>
      <c r="C28" s="397"/>
    </row>
    <row r="29" spans="1:3" s="374" customFormat="1" ht="12.75" customHeight="1">
      <c r="A29" s="398" t="s">
        <v>63</v>
      </c>
      <c r="B29" s="399"/>
      <c r="C29" s="400"/>
    </row>
    <row r="30" spans="1:3" s="374" customFormat="1" ht="15.75" customHeight="1">
      <c r="A30" s="401"/>
      <c r="B30" s="401"/>
      <c r="C30" s="402">
        <v>3</v>
      </c>
    </row>
    <row r="31" spans="1:3" s="374" customFormat="1" ht="19.5" customHeight="1">
      <c r="A31" s="403"/>
      <c r="B31" s="403"/>
      <c r="C31" s="404"/>
    </row>
    <row r="32" s="375" customFormat="1" ht="19.5" customHeight="1">
      <c r="C32" s="405"/>
    </row>
    <row r="33" s="375" customFormat="1" ht="19.5" customHeight="1">
      <c r="C33" s="405"/>
    </row>
    <row r="34" spans="1:3" s="375" customFormat="1" ht="19.5" customHeight="1">
      <c r="A34" s="376"/>
      <c r="B34" s="376"/>
      <c r="C34" s="377"/>
    </row>
  </sheetData>
  <sheetProtection/>
  <printOptions/>
  <pageMargins left="0.23999999999999996" right="0.23999999999999996" top="0.51" bottom="0.59" header="0.4" footer="0.51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23"/>
  <sheetViews>
    <sheetView defaultGridColor="0" zoomScale="115" zoomScaleNormal="115" colorId="48" workbookViewId="0" topLeftCell="A1">
      <selection activeCell="H14" sqref="H14"/>
    </sheetView>
  </sheetViews>
  <sheetFormatPr defaultColWidth="8.75390625" defaultRowHeight="14.25"/>
  <cols>
    <col min="1" max="1" width="19.125" style="202" customWidth="1"/>
    <col min="2" max="2" width="10.875" style="346" customWidth="1"/>
    <col min="3" max="3" width="9.375" style="203" customWidth="1"/>
    <col min="4" max="4" width="13.00390625" style="176" customWidth="1"/>
    <col min="5" max="29" width="9.00390625" style="176" bestFit="1" customWidth="1"/>
    <col min="30" max="16384" width="8.75390625" style="176" customWidth="1"/>
  </cols>
  <sheetData>
    <row r="1" spans="1:4" ht="21" customHeight="1">
      <c r="A1" s="3" t="s">
        <v>64</v>
      </c>
      <c r="B1" s="3"/>
      <c r="C1" s="3"/>
      <c r="D1" s="3"/>
    </row>
    <row r="2" spans="1:4" ht="15" customHeight="1">
      <c r="A2" s="347"/>
      <c r="B2" s="348"/>
      <c r="C2" s="349"/>
      <c r="D2" s="43"/>
    </row>
    <row r="3" spans="1:5" ht="22.5" customHeight="1">
      <c r="A3" s="350" t="s">
        <v>36</v>
      </c>
      <c r="B3" s="351" t="s">
        <v>65</v>
      </c>
      <c r="C3" s="351" t="s">
        <v>66</v>
      </c>
      <c r="D3" s="352" t="s">
        <v>67</v>
      </c>
      <c r="E3"/>
    </row>
    <row r="4" spans="1:5" s="291" customFormat="1" ht="16.5" customHeight="1">
      <c r="A4" s="353" t="s">
        <v>68</v>
      </c>
      <c r="B4" s="354">
        <v>270.62</v>
      </c>
      <c r="C4" s="355">
        <v>3481.47</v>
      </c>
      <c r="D4" s="319">
        <v>8.7</v>
      </c>
      <c r="E4" s="177"/>
    </row>
    <row r="5" spans="1:5" s="291" customFormat="1" ht="16.5" customHeight="1">
      <c r="A5" s="356" t="s">
        <v>69</v>
      </c>
      <c r="B5" s="357">
        <v>204.35</v>
      </c>
      <c r="C5" s="358">
        <v>2847.36</v>
      </c>
      <c r="D5" s="321">
        <v>11.4</v>
      </c>
      <c r="E5" s="177"/>
    </row>
    <row r="6" spans="1:5" s="291" customFormat="1" ht="16.5" customHeight="1">
      <c r="A6" s="353" t="s">
        <v>70</v>
      </c>
      <c r="B6" s="354">
        <v>41.63</v>
      </c>
      <c r="C6" s="355">
        <v>408.7</v>
      </c>
      <c r="D6" s="319">
        <v>1.6</v>
      </c>
      <c r="E6" s="177"/>
    </row>
    <row r="7" spans="1:5" s="253" customFormat="1" ht="16.5" customHeight="1">
      <c r="A7" s="359" t="s">
        <v>71</v>
      </c>
      <c r="B7" s="360">
        <v>2443.49</v>
      </c>
      <c r="C7" s="361">
        <v>23789.61</v>
      </c>
      <c r="D7" s="362">
        <v>54.4</v>
      </c>
      <c r="E7" s="178"/>
    </row>
    <row r="8" spans="1:5" s="291" customFormat="1" ht="16.5" customHeight="1">
      <c r="A8" s="132" t="s">
        <v>72</v>
      </c>
      <c r="B8" s="75">
        <v>205.18</v>
      </c>
      <c r="C8" s="363">
        <v>2058.71</v>
      </c>
      <c r="D8" s="364">
        <v>-4.7</v>
      </c>
      <c r="E8" s="177"/>
    </row>
    <row r="9" spans="1:5" s="291" customFormat="1" ht="16.5" customHeight="1">
      <c r="A9" s="130" t="s">
        <v>73</v>
      </c>
      <c r="B9" s="77">
        <v>233.36</v>
      </c>
      <c r="C9" s="365">
        <v>2312.55</v>
      </c>
      <c r="D9" s="362">
        <v>-2.5</v>
      </c>
      <c r="E9" s="177"/>
    </row>
    <row r="10" spans="1:5" s="291" customFormat="1" ht="16.5" customHeight="1">
      <c r="A10" s="132" t="s">
        <v>74</v>
      </c>
      <c r="B10" s="75">
        <v>59.66</v>
      </c>
      <c r="C10" s="363">
        <v>637.42</v>
      </c>
      <c r="D10" s="364">
        <v>25.1</v>
      </c>
      <c r="E10" s="177"/>
    </row>
    <row r="11" spans="1:256" s="178" customFormat="1" ht="16.5" customHeight="1">
      <c r="A11" s="359" t="s">
        <v>75</v>
      </c>
      <c r="B11" s="77">
        <v>33.37</v>
      </c>
      <c r="C11" s="365">
        <v>381.14</v>
      </c>
      <c r="D11" s="362">
        <v>33.1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5" s="291" customFormat="1" ht="16.5" customHeight="1">
      <c r="A12" s="132" t="s">
        <v>76</v>
      </c>
      <c r="B12" s="75">
        <v>52.75</v>
      </c>
      <c r="C12" s="363">
        <v>676.09</v>
      </c>
      <c r="D12" s="364">
        <v>0.4</v>
      </c>
      <c r="E12" s="177"/>
    </row>
    <row r="13" spans="1:5" s="291" customFormat="1" ht="16.5" customHeight="1">
      <c r="A13" s="130" t="s">
        <v>77</v>
      </c>
      <c r="B13" s="77">
        <v>2.71</v>
      </c>
      <c r="C13" s="365">
        <v>236.89</v>
      </c>
      <c r="D13" s="362">
        <v>1.9</v>
      </c>
      <c r="E13" s="177"/>
    </row>
    <row r="14" spans="1:5" s="291" customFormat="1" ht="16.5" customHeight="1">
      <c r="A14" s="132" t="s">
        <v>78</v>
      </c>
      <c r="B14" s="75">
        <v>17.89</v>
      </c>
      <c r="C14" s="363">
        <v>219.87</v>
      </c>
      <c r="D14" s="364">
        <v>0</v>
      </c>
      <c r="E14" s="177"/>
    </row>
    <row r="15" spans="1:5" s="291" customFormat="1" ht="16.5" customHeight="1">
      <c r="A15" s="130" t="s">
        <v>79</v>
      </c>
      <c r="B15" s="77">
        <v>15.84</v>
      </c>
      <c r="C15" s="365">
        <v>147.7</v>
      </c>
      <c r="D15" s="362">
        <v>1.4</v>
      </c>
      <c r="E15" s="177"/>
    </row>
    <row r="16" spans="1:5" s="295" customFormat="1" ht="16.5" customHeight="1">
      <c r="A16" s="132" t="s">
        <v>80</v>
      </c>
      <c r="B16" s="75">
        <v>1.3</v>
      </c>
      <c r="C16" s="363">
        <v>12.34</v>
      </c>
      <c r="D16" s="364">
        <v>-14.9</v>
      </c>
      <c r="E16" s="366"/>
    </row>
    <row r="17" spans="1:5" s="295" customFormat="1" ht="16.5" customHeight="1">
      <c r="A17" s="359" t="s">
        <v>81</v>
      </c>
      <c r="B17" s="77">
        <v>5715.78</v>
      </c>
      <c r="C17" s="365">
        <v>54133.34</v>
      </c>
      <c r="D17" s="362">
        <v>5.3</v>
      </c>
      <c r="E17" s="366"/>
    </row>
    <row r="18" spans="1:5" s="295" customFormat="1" ht="16.5" customHeight="1">
      <c r="A18" s="132" t="s">
        <v>82</v>
      </c>
      <c r="B18" s="75">
        <v>5.12</v>
      </c>
      <c r="C18" s="363">
        <v>49.06</v>
      </c>
      <c r="D18" s="364">
        <v>24.9</v>
      </c>
      <c r="E18" s="366"/>
    </row>
    <row r="19" spans="1:4" s="291" customFormat="1" ht="16.5" customHeight="1">
      <c r="A19" s="130" t="s">
        <v>83</v>
      </c>
      <c r="B19" s="77">
        <v>945.75</v>
      </c>
      <c r="C19" s="365">
        <v>8641.54</v>
      </c>
      <c r="D19" s="362">
        <v>-17.5</v>
      </c>
    </row>
    <row r="20" spans="1:4" s="295" customFormat="1" ht="16.5" customHeight="1">
      <c r="A20" s="132" t="s">
        <v>84</v>
      </c>
      <c r="B20" s="75">
        <v>132.78</v>
      </c>
      <c r="C20" s="363">
        <v>1556.18</v>
      </c>
      <c r="D20" s="364">
        <v>-29.2</v>
      </c>
    </row>
    <row r="21" spans="1:5" s="291" customFormat="1" ht="16.5" customHeight="1">
      <c r="A21" s="171" t="s">
        <v>85</v>
      </c>
      <c r="B21" s="367">
        <v>653</v>
      </c>
      <c r="C21" s="368">
        <v>17668</v>
      </c>
      <c r="D21" s="369">
        <v>15.9</v>
      </c>
      <c r="E21" s="177"/>
    </row>
    <row r="23" ht="15">
      <c r="D23" s="176">
        <v>4</v>
      </c>
    </row>
  </sheetData>
  <sheetProtection/>
  <mergeCells count="1">
    <mergeCell ref="A1:D1"/>
  </mergeCells>
  <printOptions/>
  <pageMargins left="0.23999999999999996" right="0.23999999999999996" top="0.53" bottom="0.59" header="0.36" footer="0.39"/>
  <pageSetup horizontalDpi="600" verticalDpi="600" orientation="portrait" paperSize="9" scale="15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20"/>
  <sheetViews>
    <sheetView zoomScale="115" zoomScaleNormal="115" zoomScaleSheetLayoutView="100" workbookViewId="0" topLeftCell="A1">
      <selection activeCell="E11" sqref="E11"/>
    </sheetView>
  </sheetViews>
  <sheetFormatPr defaultColWidth="9.00390625" defaultRowHeight="27.75" customHeight="1"/>
  <cols>
    <col min="1" max="1" width="19.25390625" style="325" customWidth="1"/>
    <col min="2" max="2" width="13.875" style="325" customWidth="1"/>
    <col min="3" max="3" width="14.75390625" style="325" customWidth="1"/>
    <col min="4" max="245" width="18.125" style="0" customWidth="1"/>
  </cols>
  <sheetData>
    <row r="1" spans="1:3" s="177" customFormat="1" ht="27.75" customHeight="1">
      <c r="A1" s="326" t="s">
        <v>86</v>
      </c>
      <c r="B1" s="326"/>
      <c r="C1" s="326"/>
    </row>
    <row r="2" spans="1:3" s="177" customFormat="1" ht="6" customHeight="1">
      <c r="A2" s="327"/>
      <c r="B2" s="328"/>
      <c r="C2" s="329"/>
    </row>
    <row r="3" spans="1:3" s="177" customFormat="1" ht="21.75" customHeight="1">
      <c r="A3" s="330" t="s">
        <v>36</v>
      </c>
      <c r="B3" s="331" t="s">
        <v>87</v>
      </c>
      <c r="C3" s="332" t="s">
        <v>88</v>
      </c>
    </row>
    <row r="4" spans="1:3" s="177" customFormat="1" ht="24" customHeight="1">
      <c r="A4" s="333" t="s">
        <v>89</v>
      </c>
      <c r="B4" s="334"/>
      <c r="C4" s="335"/>
    </row>
    <row r="5" spans="1:3" s="177" customFormat="1" ht="30.75" customHeight="1">
      <c r="A5" s="336" t="s">
        <v>90</v>
      </c>
      <c r="B5" s="337">
        <v>16120.53</v>
      </c>
      <c r="C5" s="338">
        <v>12.8</v>
      </c>
    </row>
    <row r="6" spans="1:3" s="177" customFormat="1" ht="30.75" customHeight="1">
      <c r="A6" s="339" t="s">
        <v>91</v>
      </c>
      <c r="B6" s="340">
        <v>2748.71</v>
      </c>
      <c r="C6" s="341">
        <v>8.1</v>
      </c>
    </row>
    <row r="7" spans="1:3" s="177" customFormat="1" ht="30.75" customHeight="1">
      <c r="A7" s="336" t="s">
        <v>92</v>
      </c>
      <c r="B7" s="337">
        <v>1280.88</v>
      </c>
      <c r="C7" s="338">
        <v>8.8</v>
      </c>
    </row>
    <row r="8" spans="1:3" s="177" customFormat="1" ht="30.75" customHeight="1">
      <c r="A8" s="339" t="s">
        <v>93</v>
      </c>
      <c r="B8" s="340">
        <v>32.23</v>
      </c>
      <c r="C8" s="341" t="s">
        <v>94</v>
      </c>
    </row>
    <row r="9" spans="1:3" s="177" customFormat="1" ht="30.75" customHeight="1">
      <c r="A9" s="336" t="s">
        <v>95</v>
      </c>
      <c r="B9" s="337">
        <v>179.78</v>
      </c>
      <c r="C9" s="338">
        <v>77.9</v>
      </c>
    </row>
    <row r="10" spans="1:3" s="178" customFormat="1" ht="30.75" customHeight="1">
      <c r="A10" s="339" t="s">
        <v>96</v>
      </c>
      <c r="B10" s="340">
        <v>26579.65</v>
      </c>
      <c r="C10" s="341">
        <v>5.1</v>
      </c>
    </row>
    <row r="11" spans="1:3" s="178" customFormat="1" ht="30.75" customHeight="1">
      <c r="A11" s="336" t="s">
        <v>97</v>
      </c>
      <c r="B11" s="337">
        <v>14817.3</v>
      </c>
      <c r="C11" s="338">
        <v>3.8</v>
      </c>
    </row>
    <row r="12" spans="1:3" s="178" customFormat="1" ht="30.75" customHeight="1">
      <c r="A12" s="339" t="s">
        <v>98</v>
      </c>
      <c r="B12" s="340">
        <v>78.09</v>
      </c>
      <c r="C12" s="341">
        <v>-1.5</v>
      </c>
    </row>
    <row r="13" spans="1:3" s="177" customFormat="1" ht="24" customHeight="1">
      <c r="A13" s="336" t="s">
        <v>99</v>
      </c>
      <c r="B13" s="337"/>
      <c r="C13" s="338"/>
    </row>
    <row r="14" spans="1:3" s="177" customFormat="1" ht="30.75" customHeight="1">
      <c r="A14" s="339" t="s">
        <v>100</v>
      </c>
      <c r="B14" s="340">
        <v>8660.81</v>
      </c>
      <c r="C14" s="341">
        <v>10.2</v>
      </c>
    </row>
    <row r="15" spans="1:3" s="177" customFormat="1" ht="30.75" customHeight="1">
      <c r="A15" s="336" t="s">
        <v>101</v>
      </c>
      <c r="B15" s="337">
        <v>2095.62</v>
      </c>
      <c r="C15" s="338">
        <v>4.2</v>
      </c>
    </row>
    <row r="16" spans="1:3" s="177" customFormat="1" ht="30.75" customHeight="1">
      <c r="A16" s="339" t="s">
        <v>102</v>
      </c>
      <c r="B16" s="340">
        <v>792.51</v>
      </c>
      <c r="C16" s="341">
        <v>1.3</v>
      </c>
    </row>
    <row r="17" spans="1:3" s="177" customFormat="1" ht="21.75" customHeight="1">
      <c r="A17" s="336" t="s">
        <v>103</v>
      </c>
      <c r="B17" s="337">
        <v>31.72</v>
      </c>
      <c r="C17" s="338" t="s">
        <v>104</v>
      </c>
    </row>
    <row r="18" spans="1:3" s="177" customFormat="1" ht="25.5" customHeight="1">
      <c r="A18" s="342" t="s">
        <v>105</v>
      </c>
      <c r="B18" s="343">
        <v>92.15</v>
      </c>
      <c r="C18" s="344">
        <v>71.3</v>
      </c>
    </row>
    <row r="19" ht="15" customHeight="1"/>
    <row r="20" spans="1:3" ht="15" customHeight="1">
      <c r="A20" s="345"/>
      <c r="C20" s="325">
        <v>5</v>
      </c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DD7EE"/>
  </sheetPr>
  <dimension ref="A1:E21"/>
  <sheetViews>
    <sheetView zoomScale="115" zoomScaleNormal="115" zoomScaleSheetLayoutView="100" workbookViewId="0" topLeftCell="A1">
      <selection activeCell="E10" sqref="E10"/>
    </sheetView>
  </sheetViews>
  <sheetFormatPr defaultColWidth="15.375" defaultRowHeight="14.25"/>
  <cols>
    <col min="1" max="1" width="32.00390625" style="302" customWidth="1"/>
    <col min="2" max="2" width="10.375" style="303" customWidth="1"/>
    <col min="3" max="3" width="12.125" style="304" customWidth="1"/>
    <col min="4" max="16384" width="15.375" style="304" customWidth="1"/>
  </cols>
  <sheetData>
    <row r="1" spans="1:3" ht="21" customHeight="1">
      <c r="A1" s="305" t="s">
        <v>106</v>
      </c>
      <c r="B1" s="306"/>
      <c r="C1" s="306"/>
    </row>
    <row r="2" spans="2:3" ht="15" customHeight="1">
      <c r="B2" s="307"/>
      <c r="C2" s="302"/>
    </row>
    <row r="3" spans="1:3" ht="27" customHeight="1">
      <c r="A3" s="308" t="s">
        <v>36</v>
      </c>
      <c r="B3" s="309" t="s">
        <v>66</v>
      </c>
      <c r="C3" s="310" t="s">
        <v>67</v>
      </c>
    </row>
    <row r="4" spans="1:3" s="299" customFormat="1" ht="19.5" customHeight="1">
      <c r="A4" s="311" t="s">
        <v>107</v>
      </c>
      <c r="B4" s="312">
        <v>5849.872494</v>
      </c>
      <c r="C4" s="313">
        <v>4.1</v>
      </c>
    </row>
    <row r="5" spans="1:3" s="299" customFormat="1" ht="19.5" customHeight="1">
      <c r="A5" s="314" t="s">
        <v>108</v>
      </c>
      <c r="B5" s="315">
        <v>197.954721</v>
      </c>
      <c r="C5" s="316">
        <v>4.7</v>
      </c>
    </row>
    <row r="6" spans="1:3" s="299" customFormat="1" ht="19.5" customHeight="1">
      <c r="A6" s="311" t="s">
        <v>109</v>
      </c>
      <c r="B6" s="312">
        <v>4723.1056929999995</v>
      </c>
      <c r="C6" s="313">
        <v>4.5</v>
      </c>
    </row>
    <row r="7" spans="1:3" s="299" customFormat="1" ht="19.5" customHeight="1">
      <c r="A7" s="314" t="s">
        <v>110</v>
      </c>
      <c r="B7" s="315">
        <v>928.81208</v>
      </c>
      <c r="C7" s="316">
        <v>2</v>
      </c>
    </row>
    <row r="8" spans="1:3" s="300" customFormat="1" ht="19.5" customHeight="1">
      <c r="A8" s="311" t="s">
        <v>111</v>
      </c>
      <c r="B8" s="312">
        <v>1.08</v>
      </c>
      <c r="C8" s="313">
        <v>-3.5</v>
      </c>
    </row>
    <row r="9" spans="1:3" s="299" customFormat="1" ht="19.5" customHeight="1">
      <c r="A9" s="314" t="s">
        <v>108</v>
      </c>
      <c r="B9" s="315">
        <v>0.51</v>
      </c>
      <c r="C9" s="316">
        <v>-4.4</v>
      </c>
    </row>
    <row r="10" spans="1:3" s="299" customFormat="1" ht="19.5" customHeight="1">
      <c r="A10" s="311" t="s">
        <v>109</v>
      </c>
      <c r="B10" s="312">
        <v>1.31</v>
      </c>
      <c r="C10" s="313">
        <v>-4.1</v>
      </c>
    </row>
    <row r="11" spans="1:3" s="299" customFormat="1" ht="19.5" customHeight="1">
      <c r="A11" s="314" t="s">
        <v>110</v>
      </c>
      <c r="B11" s="315">
        <v>0.99</v>
      </c>
      <c r="C11" s="316">
        <v>-2.3</v>
      </c>
    </row>
    <row r="12" spans="1:3" s="299" customFormat="1" ht="19.5" customHeight="1">
      <c r="A12" s="311" t="s">
        <v>112</v>
      </c>
      <c r="B12" s="312">
        <v>1468.22</v>
      </c>
      <c r="C12" s="313">
        <v>18</v>
      </c>
    </row>
    <row r="13" spans="1:3" s="299" customFormat="1" ht="19.5" customHeight="1">
      <c r="A13" s="314" t="s">
        <v>108</v>
      </c>
      <c r="B13" s="315">
        <v>43.81</v>
      </c>
      <c r="C13" s="316">
        <v>1.6</v>
      </c>
    </row>
    <row r="14" spans="1:3" s="299" customFormat="1" ht="19.5" customHeight="1">
      <c r="A14" s="311" t="s">
        <v>109</v>
      </c>
      <c r="B14" s="312">
        <v>1254.71</v>
      </c>
      <c r="C14" s="313">
        <v>20.5</v>
      </c>
    </row>
    <row r="15" spans="1:5" s="299" customFormat="1" ht="19.5" customHeight="1">
      <c r="A15" s="314" t="s">
        <v>110</v>
      </c>
      <c r="B15" s="315">
        <v>169.71</v>
      </c>
      <c r="C15" s="316">
        <v>6.2</v>
      </c>
      <c r="D15" s="299" t="s">
        <v>113</v>
      </c>
      <c r="E15" s="317"/>
    </row>
    <row r="16" spans="1:3" s="299" customFormat="1" ht="19.5" customHeight="1">
      <c r="A16" s="311" t="s">
        <v>114</v>
      </c>
      <c r="B16" s="318">
        <v>2179.07</v>
      </c>
      <c r="C16" s="319">
        <v>12.3</v>
      </c>
    </row>
    <row r="17" spans="1:3" s="299" customFormat="1" ht="19.5" customHeight="1">
      <c r="A17" s="314" t="s">
        <v>115</v>
      </c>
      <c r="B17" s="320">
        <v>1576.26</v>
      </c>
      <c r="C17" s="321">
        <v>15.7</v>
      </c>
    </row>
    <row r="18" spans="1:3" s="301" customFormat="1" ht="19.5" customHeight="1">
      <c r="A18" s="311" t="s">
        <v>116</v>
      </c>
      <c r="B18" s="318">
        <v>262.55</v>
      </c>
      <c r="C18" s="319">
        <v>5.1</v>
      </c>
    </row>
    <row r="19" spans="1:3" s="299" customFormat="1" ht="19.5" customHeight="1">
      <c r="A19" s="322" t="s">
        <v>117</v>
      </c>
      <c r="B19" s="323">
        <v>1735.11</v>
      </c>
      <c r="C19" s="324">
        <v>-2.1</v>
      </c>
    </row>
    <row r="21" spans="1:3" ht="15">
      <c r="A21" s="302" t="s">
        <v>113</v>
      </c>
      <c r="C21" s="302">
        <v>6</v>
      </c>
    </row>
  </sheetData>
  <sheetProtection/>
  <printOptions/>
  <pageMargins left="0.75" right="0.75" top="1" bottom="1" header="0.51" footer="0.51"/>
  <pageSetup horizontalDpi="600" verticalDpi="600" orientation="portrait" paperSize="9" scale="12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L36"/>
  <sheetViews>
    <sheetView defaultGridColor="0" zoomScale="145" zoomScaleNormal="145" colorId="48" workbookViewId="0" topLeftCell="A10">
      <selection activeCell="D13" sqref="D13"/>
    </sheetView>
  </sheetViews>
  <sheetFormatPr defaultColWidth="9.00390625" defaultRowHeight="14.25"/>
  <cols>
    <col min="1" max="1" width="25.50390625" style="202" customWidth="1"/>
    <col min="2" max="2" width="17.875" style="287" customWidth="1"/>
    <col min="3" max="3" width="9.00390625" style="176" customWidth="1"/>
    <col min="4" max="4" width="26.50390625" style="176" customWidth="1"/>
    <col min="5" max="5" width="9.00390625" style="176" customWidth="1"/>
    <col min="6" max="6" width="12.25390625" style="176" customWidth="1"/>
    <col min="7" max="246" width="9.00390625" style="176" customWidth="1"/>
  </cols>
  <sheetData>
    <row r="1" spans="1:6" ht="21" customHeight="1">
      <c r="A1" s="3" t="s">
        <v>118</v>
      </c>
      <c r="B1" s="288"/>
      <c r="D1"/>
      <c r="E1"/>
      <c r="F1"/>
    </row>
    <row r="2" spans="1:6" ht="15" customHeight="1">
      <c r="A2" s="43"/>
      <c r="B2" s="289"/>
      <c r="D2"/>
      <c r="E2"/>
      <c r="F2"/>
    </row>
    <row r="3" spans="1:6" ht="31.5" customHeight="1">
      <c r="A3" s="284" t="s">
        <v>36</v>
      </c>
      <c r="B3" s="73" t="s">
        <v>38</v>
      </c>
      <c r="D3"/>
      <c r="E3"/>
      <c r="F3"/>
    </row>
    <row r="4" spans="1:246" s="177" customFormat="1" ht="16.5" customHeight="1">
      <c r="A4" s="290" t="s">
        <v>119</v>
      </c>
      <c r="B4" s="76">
        <v>7.6</v>
      </c>
      <c r="C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</row>
    <row r="5" spans="1:246" s="177" customFormat="1" ht="16.5" customHeight="1">
      <c r="A5" s="130" t="s">
        <v>120</v>
      </c>
      <c r="B5" s="38"/>
      <c r="C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</row>
    <row r="6" spans="1:246" s="177" customFormat="1" ht="16.5" customHeight="1">
      <c r="A6" s="132" t="s">
        <v>121</v>
      </c>
      <c r="B6" s="76">
        <v>20.8</v>
      </c>
      <c r="C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</row>
    <row r="7" spans="1:246" s="177" customFormat="1" ht="16.5" customHeight="1">
      <c r="A7" s="130" t="s">
        <v>122</v>
      </c>
      <c r="B7" s="38">
        <v>51.5</v>
      </c>
      <c r="C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</row>
    <row r="8" spans="1:246" s="177" customFormat="1" ht="16.5" customHeight="1">
      <c r="A8" s="132" t="s">
        <v>123</v>
      </c>
      <c r="B8" s="76">
        <v>-2.4</v>
      </c>
      <c r="C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</row>
    <row r="9" spans="1:246" s="177" customFormat="1" ht="16.5" customHeight="1">
      <c r="A9" s="130" t="s">
        <v>124</v>
      </c>
      <c r="B9" s="38"/>
      <c r="C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</row>
    <row r="10" spans="1:246" s="177" customFormat="1" ht="16.5" customHeight="1">
      <c r="A10" s="217" t="s">
        <v>125</v>
      </c>
      <c r="B10" s="76">
        <v>11.6</v>
      </c>
      <c r="C10" s="291"/>
      <c r="D10" s="202"/>
      <c r="E10" s="202"/>
      <c r="F10" s="202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</row>
    <row r="11" spans="1:246" s="178" customFormat="1" ht="16.5" customHeight="1">
      <c r="A11" s="292" t="s">
        <v>126</v>
      </c>
      <c r="B11" s="38">
        <v>5</v>
      </c>
      <c r="C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</row>
    <row r="12" spans="1:246" s="178" customFormat="1" ht="16.5" customHeight="1">
      <c r="A12" s="290" t="s">
        <v>127</v>
      </c>
      <c r="B12" s="76">
        <v>6.6</v>
      </c>
      <c r="C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</row>
    <row r="13" spans="1:246" s="178" customFormat="1" ht="16.5" customHeight="1">
      <c r="A13" s="293" t="s">
        <v>128</v>
      </c>
      <c r="B13" s="38">
        <v>-17.2</v>
      </c>
      <c r="C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</row>
    <row r="14" spans="1:246" s="177" customFormat="1" ht="16.5" customHeight="1">
      <c r="A14" s="294" t="s">
        <v>129</v>
      </c>
      <c r="B14" s="76">
        <v>51.6</v>
      </c>
      <c r="C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</row>
    <row r="15" spans="1:246" s="177" customFormat="1" ht="16.5" customHeight="1">
      <c r="A15" s="134" t="s">
        <v>130</v>
      </c>
      <c r="B15" s="38">
        <v>39.4</v>
      </c>
      <c r="C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</row>
    <row r="16" spans="1:246" s="177" customFormat="1" ht="16.5" customHeight="1">
      <c r="A16" s="217" t="s">
        <v>131</v>
      </c>
      <c r="B16" s="219">
        <v>112.9</v>
      </c>
      <c r="C16" s="291"/>
      <c r="D16" s="202"/>
      <c r="E16" s="202"/>
      <c r="F16" s="202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</row>
    <row r="17" spans="1:246" s="177" customFormat="1" ht="16.5" customHeight="1">
      <c r="A17" s="215" t="s">
        <v>132</v>
      </c>
      <c r="B17" s="214">
        <v>53.8</v>
      </c>
      <c r="C17" s="295"/>
      <c r="D17" s="202"/>
      <c r="E17" s="202"/>
      <c r="F17" s="202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</row>
    <row r="18" spans="1:246" s="177" customFormat="1" ht="16.5" customHeight="1">
      <c r="A18" s="132" t="s">
        <v>133</v>
      </c>
      <c r="B18" s="76">
        <v>-27.2</v>
      </c>
      <c r="C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</row>
    <row r="19" spans="1:246" s="177" customFormat="1" ht="16.5" customHeight="1">
      <c r="A19" s="130" t="s">
        <v>134</v>
      </c>
      <c r="B19" s="38">
        <v>21.4</v>
      </c>
      <c r="C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</row>
    <row r="20" spans="1:246" s="177" customFormat="1" ht="16.5" customHeight="1">
      <c r="A20" s="135" t="s">
        <v>135</v>
      </c>
      <c r="B20" s="137">
        <v>39.2</v>
      </c>
      <c r="C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</row>
    <row r="21" spans="1:6" ht="13.5" customHeight="1">
      <c r="A21" s="296" t="s">
        <v>136</v>
      </c>
      <c r="B21" s="297"/>
      <c r="D21"/>
      <c r="E21"/>
      <c r="F21"/>
    </row>
    <row r="22" spans="1:6" ht="13.5" customHeight="1">
      <c r="A22" s="296" t="s">
        <v>137</v>
      </c>
      <c r="B22" s="297"/>
      <c r="D22"/>
      <c r="E22"/>
      <c r="F22"/>
    </row>
    <row r="23" spans="1:6" ht="24.75" customHeight="1">
      <c r="A23" s="298"/>
      <c r="B23" s="47">
        <v>7</v>
      </c>
      <c r="D23"/>
      <c r="E23"/>
      <c r="F23"/>
    </row>
    <row r="24" spans="4:6" ht="30" customHeight="1">
      <c r="D24"/>
      <c r="E24"/>
      <c r="F24"/>
    </row>
    <row r="25" spans="4:6" ht="30" customHeight="1">
      <c r="D25"/>
      <c r="E25"/>
      <c r="F25"/>
    </row>
    <row r="26" spans="4:6" ht="19.5" customHeight="1">
      <c r="D26"/>
      <c r="E26"/>
      <c r="F26"/>
    </row>
    <row r="27" spans="4:6" ht="19.5" customHeight="1">
      <c r="D27"/>
      <c r="E27"/>
      <c r="F27"/>
    </row>
    <row r="28" spans="4:6" ht="19.5" customHeight="1">
      <c r="D28"/>
      <c r="E28"/>
      <c r="F28"/>
    </row>
    <row r="29" spans="4:6" ht="19.5" customHeight="1">
      <c r="D29"/>
      <c r="E29"/>
      <c r="F29"/>
    </row>
    <row r="30" spans="4:6" ht="15">
      <c r="D30"/>
      <c r="E30"/>
      <c r="F30"/>
    </row>
    <row r="31" spans="4:6" ht="15">
      <c r="D31"/>
      <c r="E31"/>
      <c r="F31"/>
    </row>
    <row r="32" spans="4:6" ht="15">
      <c r="D32"/>
      <c r="E32"/>
      <c r="F32"/>
    </row>
    <row r="33" spans="4:6" ht="15">
      <c r="D33"/>
      <c r="E33"/>
      <c r="F33"/>
    </row>
    <row r="34" spans="4:6" ht="15">
      <c r="D34"/>
      <c r="E34"/>
      <c r="F34"/>
    </row>
    <row r="35" spans="4:6" ht="15">
      <c r="D35"/>
      <c r="E35"/>
      <c r="F35"/>
    </row>
    <row r="36" spans="4:6" ht="15">
      <c r="D36"/>
      <c r="E36"/>
      <c r="F36"/>
    </row>
  </sheetData>
  <sheetProtection/>
  <mergeCells count="2">
    <mergeCell ref="A21:B21"/>
    <mergeCell ref="A22:B22"/>
  </mergeCells>
  <printOptions/>
  <pageMargins left="0.23999999999999996" right="0.16" top="0.59" bottom="0.59" header="0.31" footer="0.31"/>
  <pageSetup horizontalDpi="600" verticalDpi="600" orientation="portrait" paperSize="9" scale="15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26"/>
  <sheetViews>
    <sheetView zoomScale="175" zoomScaleNormal="175" workbookViewId="0" topLeftCell="A1">
      <selection activeCell="D6" sqref="D6"/>
    </sheetView>
  </sheetViews>
  <sheetFormatPr defaultColWidth="9.00390625" defaultRowHeight="14.25"/>
  <cols>
    <col min="1" max="1" width="20.25390625" style="202" customWidth="1"/>
    <col min="2" max="2" width="8.75390625" style="202" customWidth="1"/>
    <col min="3" max="3" width="10.75390625" style="203" customWidth="1"/>
    <col min="4" max="4" width="9.875" style="176" customWidth="1"/>
    <col min="5" max="5" width="24.625" style="176" customWidth="1"/>
    <col min="6" max="254" width="9.00390625" style="176" customWidth="1"/>
  </cols>
  <sheetData>
    <row r="1" spans="1:3" ht="15.75" customHeight="1">
      <c r="A1" s="3" t="s">
        <v>138</v>
      </c>
      <c r="B1" s="3"/>
      <c r="C1" s="4"/>
    </row>
    <row r="2" spans="1:3" ht="15" customHeight="1">
      <c r="A2" s="43"/>
      <c r="B2" s="43"/>
      <c r="C2" s="43"/>
    </row>
    <row r="3" spans="1:11" ht="27" customHeight="1">
      <c r="A3" s="284" t="s">
        <v>36</v>
      </c>
      <c r="B3" s="8" t="s">
        <v>66</v>
      </c>
      <c r="C3" s="54" t="s">
        <v>67</v>
      </c>
      <c r="E3"/>
      <c r="F3"/>
      <c r="G3"/>
      <c r="H3"/>
      <c r="I3"/>
      <c r="J3"/>
      <c r="K3"/>
    </row>
    <row r="4" spans="1:11" ht="19.5" customHeight="1">
      <c r="A4" s="197" t="s">
        <v>139</v>
      </c>
      <c r="B4" s="198">
        <v>2891</v>
      </c>
      <c r="C4" s="40">
        <v>-27.2</v>
      </c>
      <c r="E4"/>
      <c r="F4"/>
      <c r="G4"/>
      <c r="H4"/>
      <c r="I4"/>
      <c r="J4"/>
      <c r="K4"/>
    </row>
    <row r="5" spans="1:11" ht="19.5" customHeight="1">
      <c r="A5" s="212" t="s">
        <v>140</v>
      </c>
      <c r="B5" s="77">
        <v>216.4271</v>
      </c>
      <c r="C5" s="38">
        <v>-74.8</v>
      </c>
      <c r="E5"/>
      <c r="F5"/>
      <c r="G5"/>
      <c r="H5"/>
      <c r="I5"/>
      <c r="J5"/>
      <c r="K5"/>
    </row>
    <row r="6" spans="1:254" s="178" customFormat="1" ht="19.5" customHeight="1">
      <c r="A6" s="132" t="s">
        <v>141</v>
      </c>
      <c r="B6" s="75">
        <v>27201.0846</v>
      </c>
      <c r="C6" s="76">
        <v>-4.9</v>
      </c>
      <c r="D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  <c r="IM6" s="253"/>
      <c r="IN6" s="253"/>
      <c r="IO6" s="253"/>
      <c r="IP6" s="253"/>
      <c r="IQ6" s="253"/>
      <c r="IR6" s="253"/>
      <c r="IS6" s="253"/>
      <c r="IT6" s="253"/>
    </row>
    <row r="7" spans="1:256" s="176" customFormat="1" ht="19.5" customHeight="1">
      <c r="A7" s="212" t="s">
        <v>142</v>
      </c>
      <c r="B7" s="77">
        <v>2644.7831</v>
      </c>
      <c r="C7" s="38">
        <v>-55.6</v>
      </c>
      <c r="E7"/>
      <c r="F7"/>
      <c r="G7"/>
      <c r="H7"/>
      <c r="I7"/>
      <c r="J7"/>
      <c r="K7"/>
      <c r="IU7"/>
      <c r="IV7"/>
    </row>
    <row r="8" spans="1:256" s="176" customFormat="1" ht="19.5" customHeight="1">
      <c r="A8" s="197" t="s">
        <v>143</v>
      </c>
      <c r="B8" s="210">
        <v>1385.7118</v>
      </c>
      <c r="C8" s="211">
        <v>-18.9</v>
      </c>
      <c r="E8"/>
      <c r="F8"/>
      <c r="G8"/>
      <c r="H8"/>
      <c r="I8"/>
      <c r="J8"/>
      <c r="K8"/>
      <c r="IU8"/>
      <c r="IV8"/>
    </row>
    <row r="9" spans="1:256" s="176" customFormat="1" ht="19.5" customHeight="1">
      <c r="A9" s="199" t="s">
        <v>144</v>
      </c>
      <c r="B9" s="77">
        <v>2613.3508</v>
      </c>
      <c r="C9" s="38">
        <v>-24.6</v>
      </c>
      <c r="E9"/>
      <c r="F9"/>
      <c r="G9"/>
      <c r="H9"/>
      <c r="I9"/>
      <c r="J9"/>
      <c r="K9"/>
      <c r="IU9"/>
      <c r="IV9"/>
    </row>
    <row r="10" spans="1:254" s="178" customFormat="1" ht="19.5" customHeight="1">
      <c r="A10" s="132" t="s">
        <v>145</v>
      </c>
      <c r="B10" s="75">
        <v>1794.903</v>
      </c>
      <c r="C10" s="76">
        <v>-32.8</v>
      </c>
      <c r="D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</row>
    <row r="11" spans="1:256" s="176" customFormat="1" ht="19.5" customHeight="1">
      <c r="A11" s="212" t="s">
        <v>146</v>
      </c>
      <c r="B11" s="213">
        <v>1803.9712</v>
      </c>
      <c r="C11" s="214">
        <v>37.7</v>
      </c>
      <c r="E11"/>
      <c r="F11"/>
      <c r="G11"/>
      <c r="H11"/>
      <c r="I11"/>
      <c r="J11"/>
      <c r="K11"/>
      <c r="IU11"/>
      <c r="IV11"/>
    </row>
    <row r="12" spans="1:11" ht="19.5" customHeight="1">
      <c r="A12" s="285" t="s">
        <v>147</v>
      </c>
      <c r="B12" s="286">
        <v>173.9077</v>
      </c>
      <c r="C12" s="42">
        <v>-60.1</v>
      </c>
      <c r="E12"/>
      <c r="F12"/>
      <c r="G12"/>
      <c r="H12"/>
      <c r="I12"/>
      <c r="J12"/>
      <c r="K12"/>
    </row>
    <row r="13" spans="1:11" ht="15.75" customHeight="1">
      <c r="A13" s="223"/>
      <c r="B13" s="223"/>
      <c r="C13" s="224"/>
      <c r="E13"/>
      <c r="F13"/>
      <c r="G13"/>
      <c r="H13"/>
      <c r="I13"/>
      <c r="J13"/>
      <c r="K13"/>
    </row>
    <row r="14" spans="1:11" ht="15" customHeight="1">
      <c r="A14" s="225"/>
      <c r="B14" s="225"/>
      <c r="C14" s="53">
        <v>8</v>
      </c>
      <c r="E14"/>
      <c r="F14"/>
      <c r="G14"/>
      <c r="H14"/>
      <c r="I14"/>
      <c r="J14"/>
      <c r="K14"/>
    </row>
    <row r="15" spans="1:11" ht="12.75" customHeight="1">
      <c r="A15" s="226"/>
      <c r="B15" s="226"/>
      <c r="C15" s="156"/>
      <c r="E15"/>
      <c r="F15"/>
      <c r="G15"/>
      <c r="H15"/>
      <c r="I15"/>
      <c r="J15"/>
      <c r="K15"/>
    </row>
    <row r="16" spans="1:10" ht="24.75" customHeight="1">
      <c r="A16" s="227"/>
      <c r="B16" s="227"/>
      <c r="C16" s="228"/>
      <c r="E16"/>
      <c r="F16"/>
      <c r="G16"/>
      <c r="H16"/>
      <c r="I16"/>
      <c r="J16"/>
    </row>
    <row r="17" spans="5:10" ht="30" customHeight="1">
      <c r="E17"/>
      <c r="F17"/>
      <c r="G17"/>
      <c r="H17"/>
      <c r="I17"/>
      <c r="J17"/>
    </row>
    <row r="18" spans="5:10" ht="30" customHeight="1">
      <c r="E18"/>
      <c r="F18"/>
      <c r="G18"/>
      <c r="H18"/>
      <c r="I18"/>
      <c r="J18"/>
    </row>
    <row r="19" spans="4:10" ht="19.5" customHeight="1">
      <c r="D19" s="229"/>
      <c r="E19"/>
      <c r="F19"/>
      <c r="G19"/>
      <c r="H19"/>
      <c r="I19"/>
      <c r="J19"/>
    </row>
    <row r="20" spans="5:10" ht="19.5" customHeight="1">
      <c r="E20"/>
      <c r="F20"/>
      <c r="G20"/>
      <c r="H20"/>
      <c r="I20"/>
      <c r="J20"/>
    </row>
    <row r="21" spans="5:10" ht="15">
      <c r="E21"/>
      <c r="F21"/>
      <c r="G21"/>
      <c r="H21"/>
      <c r="I21"/>
      <c r="J21"/>
    </row>
    <row r="22" spans="5:10" ht="15">
      <c r="E22"/>
      <c r="F22"/>
      <c r="G22"/>
      <c r="H22"/>
      <c r="I22"/>
      <c r="J22"/>
    </row>
    <row r="23" spans="5:10" ht="15">
      <c r="E23"/>
      <c r="F23"/>
      <c r="G23"/>
      <c r="H23"/>
      <c r="I23"/>
      <c r="J23"/>
    </row>
    <row r="24" spans="5:10" ht="15">
      <c r="E24"/>
      <c r="F24"/>
      <c r="G24"/>
      <c r="H24"/>
      <c r="I24"/>
      <c r="J24"/>
    </row>
    <row r="25" spans="5:10" ht="15">
      <c r="E25"/>
      <c r="F25"/>
      <c r="G25"/>
      <c r="H25"/>
      <c r="I25"/>
      <c r="J25"/>
    </row>
    <row r="26" spans="5:10" ht="15">
      <c r="E26"/>
      <c r="F26"/>
      <c r="G26"/>
      <c r="H26"/>
      <c r="I26"/>
      <c r="J26"/>
    </row>
  </sheetData>
  <sheetProtection/>
  <printOptions/>
  <pageMargins left="0.75" right="0.75" top="0.6" bottom="1" header="0.5" footer="0.5"/>
  <pageSetup horizontalDpi="600" verticalDpi="600" orientation="portrait" paperSize="9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zonghechu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syh</dc:creator>
  <cp:keywords/>
  <dc:description/>
  <cp:lastModifiedBy>于未1398044912</cp:lastModifiedBy>
  <cp:lastPrinted>2022-11-22T09:20:13Z</cp:lastPrinted>
  <dcterms:created xsi:type="dcterms:W3CDTF">2001-02-08T03:10:53Z</dcterms:created>
  <dcterms:modified xsi:type="dcterms:W3CDTF">2022-12-30T12:41:57Z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  <property fmtid="{D5CDD505-2E9C-101B-9397-08002B2CF9AE}" pid="5" name="I">
    <vt:lpwstr>38C98FBF3B30460AB7AAAEBC059E6728</vt:lpwstr>
  </property>
</Properties>
</file>