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1" sheetId="1" r:id="rId1"/>
    <sheet name="Sheet2" sheetId="2" r:id="rId2"/>
  </sheets>
  <definedNames>
    <definedName name="_xlnm.Print_Area" localSheetId="1">Sheet2!$A$1:$O$10</definedName>
  </definedNames>
  <calcPr calcId="144525"/>
</workbook>
</file>

<file path=xl/sharedStrings.xml><?xml version="1.0" encoding="utf-8"?>
<sst xmlns="http://schemas.openxmlformats.org/spreadsheetml/2006/main" count="52" uniqueCount="20">
  <si>
    <t>附件2</t>
  </si>
  <si>
    <t>云南省人民政府办公厅2023年季度预算执行情况统计表</t>
  </si>
  <si>
    <t>填报日期：2023年10月7日</t>
  </si>
  <si>
    <t>单位：万元</t>
  </si>
  <si>
    <t>项目</t>
  </si>
  <si>
    <t>年初预算数</t>
  </si>
  <si>
    <t>1季度</t>
  </si>
  <si>
    <t>2季度</t>
  </si>
  <si>
    <t>3季度</t>
  </si>
  <si>
    <t>当季度执行数</t>
  </si>
  <si>
    <t>当季度完成年初预算%</t>
  </si>
  <si>
    <t>较上年同期增减情况</t>
  </si>
  <si>
    <t>累计执行数</t>
  </si>
  <si>
    <t>累计完成年初预算%</t>
  </si>
  <si>
    <t>累计执行数较上年同期增减情况</t>
  </si>
  <si>
    <t>收入征收入库金额</t>
  </si>
  <si>
    <t>基本支出金额</t>
  </si>
  <si>
    <t>项目支出金额</t>
  </si>
  <si>
    <t>专项支出金额</t>
  </si>
  <si>
    <t>填报日期：2023年10月9日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</si>
</sst>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;\-#,##0.00;"/>
  </numFmts>
  <fonts count="29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黑体"/>
      <charset val="134"/>
    </font>
    <font>
      <b/>
      <sz val="20"/>
      <name val="宋体"/>
      <charset val="134"/>
      <scheme val="major"/>
    </font>
    <font>
      <sz val="10"/>
      <name val="宋体"/>
      <charset val="134"/>
    </font>
    <font>
      <sz val="10"/>
      <name val="黑体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sz val="10"/>
      <color theme="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1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3" fontId="6" fillId="0" borderId="1" xfId="0" applyNumberFormat="1" applyFont="1" applyBorder="1">
      <alignment vertical="center"/>
    </xf>
    <xf numFmtId="10" fontId="4" fillId="0" borderId="1" xfId="0" applyNumberFormat="1" applyFont="1" applyFill="1" applyBorder="1" applyAlignment="1" applyProtection="1">
      <alignment horizontal="right" vertical="center"/>
    </xf>
    <xf numFmtId="0" fontId="7" fillId="0" borderId="1" xfId="0" applyFont="1" applyFill="1" applyBorder="1" applyAlignment="1">
      <alignment vertical="center"/>
    </xf>
    <xf numFmtId="43" fontId="6" fillId="0" borderId="1" xfId="49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/>
    </xf>
    <xf numFmtId="176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vertical="center"/>
    </xf>
    <xf numFmtId="177" fontId="8" fillId="0" borderId="1" xfId="49" applyNumberFormat="1" applyFont="1" applyFill="1" applyBorder="1" applyAlignment="1">
      <alignment vertical="center"/>
    </xf>
    <xf numFmtId="43" fontId="1" fillId="0" borderId="0" xfId="0" applyNumberFormat="1" applyFont="1" applyFill="1" applyBorder="1" applyAlignment="1"/>
    <xf numFmtId="176" fontId="1" fillId="0" borderId="0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"/>
  <sheetViews>
    <sheetView view="pageBreakPreview" zoomScaleNormal="100" workbookViewId="0">
      <selection activeCell="B7" sqref="B7:O10"/>
    </sheetView>
  </sheetViews>
  <sheetFormatPr defaultColWidth="8" defaultRowHeight="12.75"/>
  <cols>
    <col min="1" max="1" width="8" style="1"/>
    <col min="2" max="2" width="11.125" style="1"/>
    <col min="3" max="3" width="10.125" style="1"/>
    <col min="4" max="4" width="11.25" style="1"/>
    <col min="5" max="5" width="9.5" style="1" customWidth="1"/>
    <col min="6" max="7" width="8" style="1"/>
    <col min="8" max="8" width="11.125" style="1"/>
    <col min="9" max="10" width="8" style="1"/>
    <col min="11" max="11" width="9.625" style="1" customWidth="1"/>
    <col min="12" max="14" width="8" style="1"/>
    <col min="15" max="15" width="8.375" style="1"/>
    <col min="16" max="17" width="8" style="1"/>
    <col min="18" max="18" width="11.25" style="2"/>
    <col min="19" max="19" width="11.25" style="1"/>
    <col min="20" max="23" width="8" style="1"/>
    <col min="24" max="24" width="10.25" style="1"/>
    <col min="25" max="16384" width="8" style="1"/>
  </cols>
  <sheetData>
    <row r="1" ht="24" customHeight="1" spans="1:1">
      <c r="A1" s="3" t="s">
        <v>0</v>
      </c>
    </row>
    <row r="2" ht="25.5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spans="18:18">
      <c r="R3" s="2"/>
    </row>
    <row r="4" ht="43" customHeight="1" spans="1:15">
      <c r="A4" s="5" t="s">
        <v>2</v>
      </c>
      <c r="B4" s="5"/>
      <c r="C4" s="5"/>
      <c r="N4" s="12" t="s">
        <v>3</v>
      </c>
      <c r="O4" s="12"/>
    </row>
    <row r="5" ht="36" customHeight="1" spans="1:15">
      <c r="A5" s="6" t="s">
        <v>4</v>
      </c>
      <c r="B5" s="6" t="s">
        <v>5</v>
      </c>
      <c r="C5" s="6" t="s">
        <v>6</v>
      </c>
      <c r="D5" s="6"/>
      <c r="E5" s="6"/>
      <c r="F5" s="6" t="s">
        <v>7</v>
      </c>
      <c r="G5" s="6"/>
      <c r="H5" s="6"/>
      <c r="I5" s="6"/>
      <c r="J5" s="6"/>
      <c r="K5" s="6" t="s">
        <v>8</v>
      </c>
      <c r="L5" s="6"/>
      <c r="M5" s="6"/>
      <c r="N5" s="6"/>
      <c r="O5" s="6"/>
    </row>
    <row r="6" ht="78" customHeight="1" spans="1:15">
      <c r="A6" s="6"/>
      <c r="B6" s="6"/>
      <c r="C6" s="6" t="s">
        <v>9</v>
      </c>
      <c r="D6" s="6" t="s">
        <v>10</v>
      </c>
      <c r="E6" s="6" t="s">
        <v>11</v>
      </c>
      <c r="F6" s="6" t="s">
        <v>9</v>
      </c>
      <c r="G6" s="6" t="s">
        <v>10</v>
      </c>
      <c r="H6" s="6" t="s">
        <v>12</v>
      </c>
      <c r="I6" s="6" t="s">
        <v>13</v>
      </c>
      <c r="J6" s="6" t="s">
        <v>14</v>
      </c>
      <c r="K6" s="6" t="s">
        <v>9</v>
      </c>
      <c r="L6" s="6" t="s">
        <v>10</v>
      </c>
      <c r="M6" s="6" t="s">
        <v>12</v>
      </c>
      <c r="N6" s="6" t="s">
        <v>13</v>
      </c>
      <c r="O6" s="6" t="s">
        <v>14</v>
      </c>
    </row>
    <row r="7" ht="67" customHeight="1" spans="1:15">
      <c r="A7" s="7" t="s">
        <v>15</v>
      </c>
      <c r="B7" s="8">
        <v>0</v>
      </c>
      <c r="C7" s="8">
        <v>0</v>
      </c>
      <c r="D7" s="9">
        <v>0</v>
      </c>
      <c r="E7" s="8">
        <v>0</v>
      </c>
      <c r="F7" s="8">
        <v>0</v>
      </c>
      <c r="G7" s="9">
        <v>0</v>
      </c>
      <c r="H7" s="8">
        <v>0</v>
      </c>
      <c r="I7" s="9">
        <v>0</v>
      </c>
      <c r="J7" s="8">
        <v>0</v>
      </c>
      <c r="K7" s="13"/>
      <c r="L7" s="14"/>
      <c r="M7" s="13"/>
      <c r="N7" s="14"/>
      <c r="O7" s="13"/>
    </row>
    <row r="8" ht="67" customHeight="1" spans="1:15">
      <c r="A8" s="7" t="s">
        <v>16</v>
      </c>
      <c r="B8" s="8">
        <v>11400.3</v>
      </c>
      <c r="C8" s="8">
        <v>2984.88</v>
      </c>
      <c r="D8" s="9">
        <f>C8/B8</f>
        <v>0.261824688823978</v>
      </c>
      <c r="E8" s="8">
        <v>638.15</v>
      </c>
      <c r="F8" s="10">
        <f>H8-C8</f>
        <v>2363.65</v>
      </c>
      <c r="G8" s="9">
        <f>F8/B8</f>
        <v>0.207332263186056</v>
      </c>
      <c r="H8" s="11">
        <v>5348.53</v>
      </c>
      <c r="I8" s="9">
        <f>H8/B8</f>
        <v>0.469156952010035</v>
      </c>
      <c r="J8" s="10">
        <f>H8-4850.64</f>
        <v>497.889999999999</v>
      </c>
      <c r="K8" s="13"/>
      <c r="L8" s="14"/>
      <c r="M8" s="15"/>
      <c r="N8" s="14"/>
      <c r="O8" s="13"/>
    </row>
    <row r="9" ht="67" customHeight="1" spans="1:15">
      <c r="A9" s="7" t="s">
        <v>17</v>
      </c>
      <c r="B9" s="8">
        <v>10552.37</v>
      </c>
      <c r="C9" s="8">
        <v>1949.49</v>
      </c>
      <c r="D9" s="9">
        <f>C9/B9</f>
        <v>0.184744280194876</v>
      </c>
      <c r="E9" s="8">
        <v>1208.34</v>
      </c>
      <c r="F9" s="10">
        <f>H9-C9</f>
        <v>2511.64</v>
      </c>
      <c r="G9" s="9">
        <f>F9/B9</f>
        <v>0.238016673031745</v>
      </c>
      <c r="H9" s="11">
        <v>4461.13</v>
      </c>
      <c r="I9" s="9">
        <f>H9/B9</f>
        <v>0.422760953226621</v>
      </c>
      <c r="J9" s="10">
        <f>H9-2778.57</f>
        <v>1682.56</v>
      </c>
      <c r="K9" s="13"/>
      <c r="L9" s="14"/>
      <c r="M9" s="15"/>
      <c r="N9" s="14"/>
      <c r="O9" s="13"/>
    </row>
    <row r="10" ht="67" customHeight="1" spans="1:15">
      <c r="A10" s="7" t="s">
        <v>18</v>
      </c>
      <c r="B10" s="8">
        <v>1464</v>
      </c>
      <c r="C10" s="8">
        <v>480.54</v>
      </c>
      <c r="D10" s="9">
        <f>C10/B10</f>
        <v>0.328237704918033</v>
      </c>
      <c r="E10" s="8">
        <v>480.54</v>
      </c>
      <c r="F10" s="10">
        <f>H10-C10</f>
        <v>624.84</v>
      </c>
      <c r="G10" s="9">
        <f>F10/B10</f>
        <v>0.426803278688525</v>
      </c>
      <c r="H10" s="11">
        <v>1105.38</v>
      </c>
      <c r="I10" s="9">
        <f>H10/B10</f>
        <v>0.755040983606557</v>
      </c>
      <c r="J10" s="10">
        <f>H10-0</f>
        <v>1105.38</v>
      </c>
      <c r="K10" s="13"/>
      <c r="L10" s="14"/>
      <c r="M10" s="15"/>
      <c r="N10" s="14"/>
      <c r="O10" s="13"/>
    </row>
    <row r="11" s="1" customFormat="1" spans="18:18">
      <c r="R11" s="2"/>
    </row>
  </sheetData>
  <mergeCells count="8">
    <mergeCell ref="A2:O2"/>
    <mergeCell ref="A4:C4"/>
    <mergeCell ref="N4:O4"/>
    <mergeCell ref="C5:E5"/>
    <mergeCell ref="F5:J5"/>
    <mergeCell ref="K5:O5"/>
    <mergeCell ref="A5:A6"/>
    <mergeCell ref="B5:B6"/>
  </mergeCells>
  <pageMargins left="0.751388888888889" right="0.751388888888889" top="0.590277777777778" bottom="0.590277777777778" header="0.5" footer="0.5"/>
  <pageSetup paperSize="9" scale="9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"/>
  <sheetViews>
    <sheetView tabSelected="1" view="pageBreakPreview" zoomScaleNormal="100" workbookViewId="0">
      <selection activeCell="A4" sqref="A4:C4"/>
    </sheetView>
  </sheetViews>
  <sheetFormatPr defaultColWidth="8" defaultRowHeight="12.75"/>
  <cols>
    <col min="1" max="1" width="8" style="1"/>
    <col min="2" max="2" width="11.125" style="1"/>
    <col min="3" max="3" width="10.125" style="1"/>
    <col min="4" max="4" width="11.25" style="1"/>
    <col min="5" max="5" width="9.5" style="1" customWidth="1"/>
    <col min="6" max="7" width="8" style="1"/>
    <col min="8" max="8" width="11.125" style="1"/>
    <col min="9" max="10" width="8" style="1"/>
    <col min="11" max="11" width="9.625" style="1" customWidth="1"/>
    <col min="12" max="12" width="8" style="1"/>
    <col min="13" max="13" width="8.375" style="1"/>
    <col min="14" max="14" width="8" style="1"/>
    <col min="15" max="15" width="8.375" style="1"/>
    <col min="16" max="16" width="8" style="1"/>
    <col min="17" max="17" width="10.125" style="1"/>
    <col min="18" max="18" width="15.25" style="2"/>
    <col min="19" max="19" width="11.25" style="1"/>
    <col min="20" max="23" width="8" style="1"/>
    <col min="24" max="24" width="10.25" style="1"/>
    <col min="25" max="16384" width="8" style="1"/>
  </cols>
  <sheetData>
    <row r="1" s="1" customFormat="1" ht="24" customHeight="1" spans="1:18">
      <c r="A1" s="3" t="s">
        <v>0</v>
      </c>
      <c r="R1" s="2"/>
    </row>
    <row r="2" s="1" customFormat="1" ht="25.5" spans="1: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R2" s="2"/>
    </row>
    <row r="3" s="1" customFormat="1" spans="18:18">
      <c r="R3" s="2"/>
    </row>
    <row r="4" s="1" customFormat="1" ht="43" customHeight="1" spans="1:18">
      <c r="A4" s="5" t="s">
        <v>19</v>
      </c>
      <c r="B4" s="5"/>
      <c r="C4" s="5"/>
      <c r="N4" s="12" t="s">
        <v>3</v>
      </c>
      <c r="O4" s="12"/>
      <c r="R4" s="2"/>
    </row>
    <row r="5" s="1" customFormat="1" ht="36" customHeight="1" spans="1:18">
      <c r="A5" s="6" t="s">
        <v>4</v>
      </c>
      <c r="B5" s="6" t="s">
        <v>5</v>
      </c>
      <c r="C5" s="6" t="s">
        <v>6</v>
      </c>
      <c r="D5" s="6"/>
      <c r="E5" s="6"/>
      <c r="F5" s="6" t="s">
        <v>7</v>
      </c>
      <c r="G5" s="6"/>
      <c r="H5" s="6"/>
      <c r="I5" s="6"/>
      <c r="J5" s="6"/>
      <c r="K5" s="6" t="s">
        <v>8</v>
      </c>
      <c r="L5" s="6"/>
      <c r="M5" s="6"/>
      <c r="N5" s="6"/>
      <c r="O5" s="6"/>
      <c r="R5" s="2"/>
    </row>
    <row r="6" s="1" customFormat="1" ht="78" customHeight="1" spans="1:18">
      <c r="A6" s="6"/>
      <c r="B6" s="6"/>
      <c r="C6" s="6" t="s">
        <v>9</v>
      </c>
      <c r="D6" s="6" t="s">
        <v>10</v>
      </c>
      <c r="E6" s="6" t="s">
        <v>11</v>
      </c>
      <c r="F6" s="6" t="s">
        <v>9</v>
      </c>
      <c r="G6" s="6" t="s">
        <v>10</v>
      </c>
      <c r="H6" s="6" t="s">
        <v>12</v>
      </c>
      <c r="I6" s="6" t="s">
        <v>13</v>
      </c>
      <c r="J6" s="6" t="s">
        <v>14</v>
      </c>
      <c r="K6" s="6" t="s">
        <v>9</v>
      </c>
      <c r="L6" s="6" t="s">
        <v>10</v>
      </c>
      <c r="M6" s="6" t="s">
        <v>12</v>
      </c>
      <c r="N6" s="6" t="s">
        <v>13</v>
      </c>
      <c r="O6" s="6" t="s">
        <v>14</v>
      </c>
      <c r="R6" s="2"/>
    </row>
    <row r="7" s="1" customFormat="1" ht="67" customHeight="1" spans="1:18">
      <c r="A7" s="7" t="s">
        <v>15</v>
      </c>
      <c r="B7" s="8">
        <v>0</v>
      </c>
      <c r="C7" s="8">
        <v>0</v>
      </c>
      <c r="D7" s="9">
        <v>0</v>
      </c>
      <c r="E7" s="8">
        <v>0</v>
      </c>
      <c r="F7" s="8">
        <v>0</v>
      </c>
      <c r="G7" s="9">
        <v>0</v>
      </c>
      <c r="H7" s="8">
        <v>0</v>
      </c>
      <c r="I7" s="9">
        <v>0</v>
      </c>
      <c r="J7" s="8">
        <v>0</v>
      </c>
      <c r="K7" s="8">
        <v>0</v>
      </c>
      <c r="L7" s="9">
        <v>0</v>
      </c>
      <c r="M7" s="8">
        <v>0</v>
      </c>
      <c r="N7" s="9">
        <v>0</v>
      </c>
      <c r="O7" s="8">
        <v>0</v>
      </c>
      <c r="R7" s="2"/>
    </row>
    <row r="8" s="1" customFormat="1" ht="67" customHeight="1" spans="1:18">
      <c r="A8" s="7" t="s">
        <v>16</v>
      </c>
      <c r="B8" s="8">
        <v>11574.27</v>
      </c>
      <c r="C8" s="8">
        <v>2984.88</v>
      </c>
      <c r="D8" s="9">
        <v>0.261824688823978</v>
      </c>
      <c r="E8" s="8">
        <v>638.15</v>
      </c>
      <c r="F8" s="10">
        <v>2363.65</v>
      </c>
      <c r="G8" s="9">
        <v>0.207332263186056</v>
      </c>
      <c r="H8" s="11">
        <v>5348.53</v>
      </c>
      <c r="I8" s="9">
        <v>0.469156952010035</v>
      </c>
      <c r="J8" s="10">
        <v>497.889999999999</v>
      </c>
      <c r="K8" s="13">
        <f>8171.91-H8</f>
        <v>2823.38</v>
      </c>
      <c r="L8" s="14">
        <f>K8/B8</f>
        <v>0.24393590265304</v>
      </c>
      <c r="M8" s="15">
        <v>8171.91</v>
      </c>
      <c r="N8" s="14">
        <f>M8/B8</f>
        <v>0.706041072136731</v>
      </c>
      <c r="O8" s="13">
        <f>M8-8176.15</f>
        <v>-4.23999999999978</v>
      </c>
      <c r="R8" s="16"/>
    </row>
    <row r="9" s="1" customFormat="1" ht="67" customHeight="1" spans="1:18">
      <c r="A9" s="7" t="s">
        <v>17</v>
      </c>
      <c r="B9" s="8">
        <v>10423.1</v>
      </c>
      <c r="C9" s="8">
        <v>1949.49</v>
      </c>
      <c r="D9" s="9">
        <v>0.184744280194876</v>
      </c>
      <c r="E9" s="8">
        <v>1208.34</v>
      </c>
      <c r="F9" s="10">
        <v>2511.64</v>
      </c>
      <c r="G9" s="9">
        <v>0.238016673031745</v>
      </c>
      <c r="H9" s="11">
        <v>4461.13</v>
      </c>
      <c r="I9" s="9">
        <v>0.422760953226621</v>
      </c>
      <c r="J9" s="10">
        <v>1682.56</v>
      </c>
      <c r="K9" s="13">
        <f>7458.75-H9</f>
        <v>2997.62</v>
      </c>
      <c r="L9" s="14">
        <f>K9/B9</f>
        <v>0.287593902006121</v>
      </c>
      <c r="M9" s="15">
        <v>7458.75</v>
      </c>
      <c r="N9" s="14">
        <f>M9/B9</f>
        <v>0.715598046646391</v>
      </c>
      <c r="O9" s="13">
        <f>M9-5837.57</f>
        <v>1621.18</v>
      </c>
      <c r="R9" s="16"/>
    </row>
    <row r="10" s="1" customFormat="1" ht="67" customHeight="1" spans="1:18">
      <c r="A10" s="7" t="s">
        <v>18</v>
      </c>
      <c r="B10" s="8">
        <v>1464</v>
      </c>
      <c r="C10" s="8">
        <v>480.54</v>
      </c>
      <c r="D10" s="9">
        <v>0.328237704918033</v>
      </c>
      <c r="E10" s="8">
        <v>480.54</v>
      </c>
      <c r="F10" s="10">
        <v>624.84</v>
      </c>
      <c r="G10" s="9">
        <v>0.426803278688525</v>
      </c>
      <c r="H10" s="11">
        <v>1105.38</v>
      </c>
      <c r="I10" s="9">
        <v>0.755040983606557</v>
      </c>
      <c r="J10" s="10">
        <v>1105.38</v>
      </c>
      <c r="K10" s="13">
        <f>1105.38-H10</f>
        <v>0</v>
      </c>
      <c r="L10" s="14">
        <f>K10/B10</f>
        <v>0</v>
      </c>
      <c r="M10" s="15">
        <v>1105.38</v>
      </c>
      <c r="N10" s="14">
        <f>M10/B10</f>
        <v>0.755040983606557</v>
      </c>
      <c r="O10" s="13">
        <f>M10-0</f>
        <v>1105.38</v>
      </c>
      <c r="R10" s="17"/>
    </row>
    <row r="11" s="1" customFormat="1" spans="18:18">
      <c r="R11" s="2"/>
    </row>
  </sheetData>
  <mergeCells count="8">
    <mergeCell ref="A2:O2"/>
    <mergeCell ref="A4:C4"/>
    <mergeCell ref="N4:O4"/>
    <mergeCell ref="C5:E5"/>
    <mergeCell ref="F5:J5"/>
    <mergeCell ref="K5:O5"/>
    <mergeCell ref="A5:A6"/>
    <mergeCell ref="B5:B6"/>
  </mergeCells>
  <printOptions horizontalCentered="1"/>
  <pageMargins left="0.196527777777778" right="0.196527777777778" top="0.590277777777778" bottom="0.590277777777778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云南省人民政府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Administrator</cp:lastModifiedBy>
  <dcterms:created xsi:type="dcterms:W3CDTF">2022-04-06T00:58:00Z</dcterms:created>
  <dcterms:modified xsi:type="dcterms:W3CDTF">2023-10-10T01:08:56Z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7DE1A6D43F2B4EDBBFFFA26EAC064CDA</vt:lpwstr>
  </property>
</Properties>
</file>